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565" windowHeight="8940" tabRatio="868" activeTab="6"/>
  </bookViews>
  <sheets>
    <sheet name="modulo" sheetId="1" r:id="rId1"/>
    <sheet name="Ala" sheetId="2" r:id="rId2"/>
    <sheet name="Agu" sheetId="3" r:id="rId3"/>
    <sheet name="Ass" sheetId="4" r:id="rId4"/>
    <sheet name="Carla" sheetId="5" r:id="rId5"/>
    <sheet name="Dalì" sheetId="6" r:id="rId6"/>
    <sheet name="Fairmount Alpine" sheetId="7" r:id="rId7"/>
    <sheet name="Expl" sheetId="8" r:id="rId8"/>
    <sheet name="Gar 1860" sheetId="9" r:id="rId9"/>
    <sheet name="Gom" sheetId="10" r:id="rId10"/>
    <sheet name="Hol" sheetId="11" r:id="rId11"/>
    <sheet name="Lec" sheetId="12" r:id="rId12"/>
    <sheet name="Lim" sheetId="13" r:id="rId13"/>
    <sheet name="MAS15" sheetId="14" r:id="rId14"/>
    <sheet name="M100" sheetId="15" r:id="rId15"/>
    <sheet name="MV55" sheetId="16" r:id="rId16"/>
    <sheet name="Ned" sheetId="17" r:id="rId17"/>
    <sheet name="Onda" sheetId="18" r:id="rId18"/>
    <sheet name="Patr" sheetId="19" r:id="rId19"/>
    <sheet name="Tim" sheetId="20" r:id="rId20"/>
    <sheet name="Sesia" sheetId="21" r:id="rId21"/>
    <sheet name="Soleado" sheetId="22" r:id="rId22"/>
    <sheet name="Strong" sheetId="23" r:id="rId23"/>
    <sheet name="Titanic" sheetId="24" r:id="rId24"/>
    <sheet name="V2000" sheetId="25" r:id="rId25"/>
    <sheet name="Sheet1" sheetId="26" r:id="rId26"/>
  </sheets>
  <definedNames>
    <definedName name="_xlnm.Print_Area" localSheetId="10">'Hol'!$A$1:$L$19</definedName>
    <definedName name="_xlnm.Print_Area" localSheetId="0">'modulo'!$A$1:$G$22</definedName>
  </definedNames>
  <calcPr fullCalcOnLoad="1"/>
</workbook>
</file>

<file path=xl/sharedStrings.xml><?xml version="1.0" encoding="utf-8"?>
<sst xmlns="http://schemas.openxmlformats.org/spreadsheetml/2006/main" count="776" uniqueCount="97">
  <si>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</si>
  <si>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</si>
  <si>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</si>
  <si>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</si>
  <si>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</si>
  <si>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</si>
  <si>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</si>
  <si>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</si>
  <si>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</si>
  <si>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</si>
  <si>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</si>
  <si>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</si>
  <si>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</si>
  <si>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</si>
  <si>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</si>
  <si>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</si>
  <si>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</si>
  <si>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</si>
  <si>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</si>
  <si>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</si>
  <si>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</si>
  <si>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</si>
  <si>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</si>
  <si>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</si>
  <si>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</si>
  <si>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</si>
  <si>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</si>
  <si>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</si>
  <si>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</si>
  <si>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</si>
  <si>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</si>
  <si>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</si>
  <si>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</si>
  <si>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</si>
  <si>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</si>
  <si>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</si>
  <si>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</si>
  <si>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</si>
  <si>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</si>
  <si>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</si>
  <si>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</si>
  <si>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</si>
  <si>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MARETTI</t>
  </si>
  <si>
    <t>HOLSTENTOR</t>
  </si>
  <si>
    <t>A2</t>
  </si>
  <si>
    <t>CASTELLETT</t>
  </si>
  <si>
    <t>MONTICCIOLO</t>
  </si>
  <si>
    <t>GOMMONE BWA</t>
  </si>
  <si>
    <t>TIMPANO</t>
  </si>
  <si>
    <t>ASSUNTA TONTINI MADRE</t>
  </si>
  <si>
    <t>LECHALAS</t>
  </si>
  <si>
    <t>MAS100</t>
  </si>
  <si>
    <t>DI NICOLA</t>
  </si>
  <si>
    <t>GAROFALO</t>
  </si>
  <si>
    <t>Smit Nederland</t>
  </si>
  <si>
    <t>CROCENZI</t>
  </si>
  <si>
    <t>Garibaldi 1860</t>
  </si>
  <si>
    <t>MANCINI</t>
  </si>
  <si>
    <t>V2000</t>
  </si>
  <si>
    <t>LIMFJORD</t>
  </si>
  <si>
    <t>SAGNOTTI</t>
  </si>
  <si>
    <t>SESIA</t>
  </si>
  <si>
    <t>AGUGLIA</t>
  </si>
  <si>
    <t>MAS15</t>
  </si>
  <si>
    <t>MOROSETTI</t>
  </si>
  <si>
    <t>MV55</t>
  </si>
  <si>
    <t>TITANIC</t>
  </si>
  <si>
    <t>SALVATOR DALI</t>
  </si>
  <si>
    <t>SPIGOLI</t>
  </si>
  <si>
    <t>Criterio</t>
  </si>
  <si>
    <t xml:space="preserve">Punteggio </t>
  </si>
  <si>
    <t>Impressione</t>
  </si>
  <si>
    <t>Volume di lavoro</t>
  </si>
  <si>
    <t xml:space="preserve">Esecuzione </t>
  </si>
  <si>
    <t>max 50</t>
  </si>
  <si>
    <t>Conformità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</si>
  <si>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</si>
  <si>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 xml:space="preserve">   Data 13/05/2018</t>
  </si>
  <si>
    <t xml:space="preserve">   Firme dei giudici: Giraldi, Sagnotti, Maretti</t>
  </si>
  <si>
    <t>STRONGBOW</t>
  </si>
  <si>
    <t>AMIREL - Gare di modellismo navigante RC 2018</t>
  </si>
  <si>
    <t>Punteggio Naviga</t>
  </si>
  <si>
    <t>CENCI</t>
  </si>
  <si>
    <t>GOM. EXPLORER 940 S</t>
  </si>
  <si>
    <t>PATRON FRANCOIS HERVIS</t>
  </si>
  <si>
    <t>LANDI</t>
  </si>
  <si>
    <t>motoryacht CARLA</t>
  </si>
  <si>
    <t>CE</t>
  </si>
  <si>
    <t>CA</t>
  </si>
  <si>
    <t>SA</t>
  </si>
  <si>
    <t>ALANO</t>
  </si>
  <si>
    <t>MA</t>
  </si>
  <si>
    <t>ONDA</t>
  </si>
  <si>
    <t>SOLEADO (GRAND BANKS)</t>
  </si>
  <si>
    <t>FAIRMOUNT ALPINE</t>
  </si>
  <si>
    <t xml:space="preserve">   Data 06/06/2021</t>
  </si>
  <si>
    <t>Firme dei giudici: Cenci Sagnotti, Maretti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</si>
</sst>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4" sqref="A4:E4"/>
    </sheetView>
  </sheetViews>
  <sheetFormatPr defaultColWidth="9.140625" defaultRowHeight="12.75"/>
  <cols>
    <col min="1" max="1" width="5.00390625" style="37" customWidth="1"/>
    <col min="2" max="2" width="18.57421875" style="37" customWidth="1"/>
    <col min="3" max="3" width="12.7109375" style="59" customWidth="1"/>
    <col min="4" max="4" width="16.421875" style="37" bestFit="1" customWidth="1"/>
    <col min="5" max="5" width="12.00390625" style="37" customWidth="1"/>
    <col min="6" max="6" width="56.00390625" style="37" bestFit="1" customWidth="1"/>
    <col min="7" max="7" width="7.7109375" style="37" customWidth="1"/>
    <col min="8" max="16384" width="9.140625" style="37" customWidth="1"/>
  </cols>
  <sheetData>
    <row r="1" spans="1:9" ht="30" customHeight="1">
      <c r="A1" s="94" t="s">
        <v>80</v>
      </c>
      <c r="B1" s="94"/>
      <c r="C1" s="94"/>
      <c r="D1" s="94"/>
      <c r="E1" s="94"/>
      <c r="F1" s="94"/>
      <c r="G1" s="94"/>
      <c r="H1" s="94"/>
      <c r="I1" s="94"/>
    </row>
    <row r="2" spans="1:9" s="19" customFormat="1" ht="15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</row>
    <row r="3" spans="3:5" ht="9.75" customHeight="1">
      <c r="C3" s="37"/>
      <c r="E3" s="59"/>
    </row>
    <row r="4" spans="1:9" s="20" customFormat="1" ht="19.5" customHeight="1">
      <c r="A4" s="85" t="s">
        <v>23</v>
      </c>
      <c r="B4" s="86"/>
      <c r="C4" s="86"/>
      <c r="D4" s="86"/>
      <c r="E4" s="87"/>
      <c r="F4" s="60" t="s">
        <v>24</v>
      </c>
      <c r="G4" s="96" t="s">
        <v>30</v>
      </c>
      <c r="H4" s="97"/>
      <c r="I4" s="98"/>
    </row>
    <row r="5" spans="1:9" ht="24.75" customHeight="1">
      <c r="A5" s="99"/>
      <c r="B5" s="100"/>
      <c r="C5" s="100"/>
      <c r="D5" s="100"/>
      <c r="E5" s="101"/>
      <c r="F5" s="61"/>
      <c r="G5" s="102"/>
      <c r="H5" s="103"/>
      <c r="I5" s="104"/>
    </row>
    <row r="6" spans="3:9" ht="4.5" customHeight="1">
      <c r="C6" s="37"/>
      <c r="E6" s="59"/>
      <c r="G6" s="38"/>
      <c r="H6" s="38"/>
      <c r="I6" s="38"/>
    </row>
    <row r="7" spans="1:9" s="26" customFormat="1" ht="24.75" customHeight="1">
      <c r="A7" s="21" t="s">
        <v>0</v>
      </c>
      <c r="B7" s="33" t="s">
        <v>69</v>
      </c>
      <c r="C7" s="33" t="s">
        <v>28</v>
      </c>
      <c r="D7" s="33" t="s">
        <v>81</v>
      </c>
      <c r="E7" s="21" t="s">
        <v>22</v>
      </c>
      <c r="F7" s="22" t="s">
        <v>10</v>
      </c>
      <c r="G7" s="39" t="s">
        <v>13</v>
      </c>
      <c r="H7" s="40" t="s">
        <v>14</v>
      </c>
      <c r="I7" s="41" t="s">
        <v>15</v>
      </c>
    </row>
    <row r="8" spans="1:9" ht="51">
      <c r="A8" s="42">
        <v>1</v>
      </c>
      <c r="B8" s="21" t="s">
        <v>71</v>
      </c>
      <c r="C8" s="21" t="s">
        <v>1</v>
      </c>
      <c r="D8" s="21" t="s">
        <v>2</v>
      </c>
      <c r="E8" s="62" t="s">
        <v>2</v>
      </c>
      <c r="F8" s="43" t="s">
        <v>27</v>
      </c>
      <c r="G8" s="63"/>
      <c r="H8" s="64"/>
      <c r="I8" s="65"/>
    </row>
    <row r="9" spans="1:9" ht="39.75" customHeight="1">
      <c r="A9" s="42">
        <v>2</v>
      </c>
      <c r="B9" s="21" t="s">
        <v>72</v>
      </c>
      <c r="C9" s="21" t="s">
        <v>3</v>
      </c>
      <c r="D9" s="21" t="s">
        <v>4</v>
      </c>
      <c r="E9" s="62" t="s">
        <v>4</v>
      </c>
      <c r="F9" s="43" t="s">
        <v>29</v>
      </c>
      <c r="G9" s="63"/>
      <c r="H9" s="64"/>
      <c r="I9" s="65"/>
    </row>
    <row r="10" spans="1:9" ht="39.75" customHeight="1">
      <c r="A10" s="83">
        <v>3</v>
      </c>
      <c r="B10" s="105" t="s">
        <v>73</v>
      </c>
      <c r="C10" s="21" t="s">
        <v>5</v>
      </c>
      <c r="D10" s="105" t="s">
        <v>74</v>
      </c>
      <c r="E10" s="62" t="s">
        <v>4</v>
      </c>
      <c r="F10" s="43" t="s">
        <v>26</v>
      </c>
      <c r="G10" s="107"/>
      <c r="H10" s="109"/>
      <c r="I10" s="109"/>
    </row>
    <row r="11" spans="1:9" ht="60" customHeight="1">
      <c r="A11" s="84"/>
      <c r="B11" s="106"/>
      <c r="C11" s="21" t="s">
        <v>8</v>
      </c>
      <c r="D11" s="105"/>
      <c r="E11" s="62" t="s">
        <v>4</v>
      </c>
      <c r="F11" s="43" t="s">
        <v>20</v>
      </c>
      <c r="G11" s="108"/>
      <c r="H11" s="110"/>
      <c r="I11" s="110"/>
    </row>
    <row r="12" spans="1:9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62" t="s">
        <v>2</v>
      </c>
      <c r="F12" s="43" t="s">
        <v>18</v>
      </c>
      <c r="G12" s="107"/>
      <c r="H12" s="107"/>
      <c r="I12" s="106"/>
    </row>
    <row r="13" spans="1:9" ht="60" customHeight="1">
      <c r="A13" s="111"/>
      <c r="B13" s="105"/>
      <c r="C13" s="21" t="s">
        <v>7</v>
      </c>
      <c r="D13" s="105"/>
      <c r="E13" s="62" t="s">
        <v>2</v>
      </c>
      <c r="F13" s="43" t="s">
        <v>19</v>
      </c>
      <c r="G13" s="112"/>
      <c r="H13" s="112"/>
      <c r="I13" s="106"/>
    </row>
    <row r="14" spans="1:9" ht="39.75" customHeight="1">
      <c r="A14" s="84"/>
      <c r="B14" s="105"/>
      <c r="C14" s="21" t="s">
        <v>9</v>
      </c>
      <c r="D14" s="105"/>
      <c r="E14" s="62" t="s">
        <v>2</v>
      </c>
      <c r="F14" s="43" t="s">
        <v>21</v>
      </c>
      <c r="G14" s="108"/>
      <c r="H14" s="108"/>
      <c r="I14" s="106"/>
    </row>
    <row r="15" spans="1:9" ht="15" customHeight="1">
      <c r="A15" s="47"/>
      <c r="B15" s="47"/>
      <c r="C15" s="47"/>
      <c r="D15" s="47"/>
      <c r="E15" s="66"/>
      <c r="F15" s="48"/>
      <c r="G15" s="49"/>
      <c r="H15" s="50"/>
      <c r="I15" s="51"/>
    </row>
    <row r="16" spans="1:9" ht="15.75">
      <c r="A16" s="73" t="s">
        <v>76</v>
      </c>
      <c r="B16" s="74"/>
      <c r="C16" s="75"/>
      <c r="D16" s="75"/>
      <c r="E16" s="76"/>
      <c r="F16" s="52" t="s">
        <v>11</v>
      </c>
      <c r="G16" s="23"/>
      <c r="H16" s="24"/>
      <c r="I16" s="25"/>
    </row>
    <row r="17" spans="1:6" s="17" customFormat="1" ht="24.75" customHeight="1">
      <c r="A17" s="77"/>
      <c r="B17" s="78"/>
      <c r="C17" s="78"/>
      <c r="D17" s="78"/>
      <c r="E17" s="79"/>
      <c r="F17" s="26"/>
    </row>
    <row r="18" spans="1:9" s="17" customFormat="1" ht="4.5" customHeight="1">
      <c r="A18" s="77"/>
      <c r="B18" s="78"/>
      <c r="C18" s="78"/>
      <c r="D18" s="78"/>
      <c r="E18" s="79"/>
      <c r="F18" s="83" t="s">
        <v>31</v>
      </c>
      <c r="G18" s="85" t="s">
        <v>12</v>
      </c>
      <c r="H18" s="86"/>
      <c r="I18" s="87"/>
    </row>
    <row r="19" spans="1:9" s="17" customFormat="1" ht="19.5" customHeight="1">
      <c r="A19" s="80"/>
      <c r="B19" s="81"/>
      <c r="C19" s="81"/>
      <c r="D19" s="81"/>
      <c r="E19" s="82"/>
      <c r="F19" s="84"/>
      <c r="G19" s="88"/>
      <c r="H19" s="89"/>
      <c r="I19" s="90"/>
    </row>
    <row r="20" spans="1:9" s="17" customFormat="1" ht="19.5" customHeight="1">
      <c r="A20" s="56"/>
      <c r="B20" s="56"/>
      <c r="C20" s="56"/>
      <c r="D20" s="56"/>
      <c r="E20" s="56"/>
      <c r="F20" s="56"/>
      <c r="G20" s="18"/>
      <c r="H20" s="18"/>
      <c r="I20" s="18"/>
    </row>
    <row r="21" spans="1:9" ht="20.25" customHeight="1">
      <c r="A21" s="91" t="s">
        <v>16</v>
      </c>
      <c r="B21" s="92"/>
      <c r="C21" s="93"/>
      <c r="D21" s="57"/>
      <c r="E21" s="67"/>
      <c r="F21" s="58" t="s">
        <v>17</v>
      </c>
      <c r="G21" s="67"/>
      <c r="H21" s="58"/>
      <c r="I21" s="68"/>
    </row>
    <row r="22" ht="15">
      <c r="A22" s="27"/>
    </row>
  </sheetData>
  <sheetProtection/>
  <mergeCells count="22">
    <mergeCell ref="A12:A14"/>
    <mergeCell ref="B12:B14"/>
    <mergeCell ref="D12:D14"/>
    <mergeCell ref="G12:G14"/>
    <mergeCell ref="H12:H14"/>
    <mergeCell ref="I12:I14"/>
    <mergeCell ref="A10:A11"/>
    <mergeCell ref="B10:B11"/>
    <mergeCell ref="D10:D11"/>
    <mergeCell ref="G10:G11"/>
    <mergeCell ref="H10:H11"/>
    <mergeCell ref="I10:I11"/>
    <mergeCell ref="A16:E19"/>
    <mergeCell ref="F18:F19"/>
    <mergeCell ref="G18:I19"/>
    <mergeCell ref="A21:C21"/>
    <mergeCell ref="A1:I1"/>
    <mergeCell ref="A2:I2"/>
    <mergeCell ref="A4:E4"/>
    <mergeCell ref="G4:I4"/>
    <mergeCell ref="A5:E5"/>
    <mergeCell ref="G5:I5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46</v>
      </c>
      <c r="B5" s="125"/>
      <c r="C5" s="125"/>
      <c r="D5" s="125"/>
      <c r="E5" s="129"/>
      <c r="F5" s="124" t="s">
        <v>47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9</v>
      </c>
      <c r="F9" s="32">
        <v>9</v>
      </c>
      <c r="G9" s="32">
        <v>9</v>
      </c>
      <c r="H9" s="11"/>
      <c r="I9" s="15">
        <f aca="true" t="shared" si="0" ref="I9:I15">(SUM(E9:G9)-MAX(E9:G9)-MIN(E9:G9))/(COUNTA(E9:G9)-2)</f>
        <v>9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16</v>
      </c>
      <c r="F10" s="32">
        <v>16</v>
      </c>
      <c r="G10" s="32">
        <v>16</v>
      </c>
      <c r="H10" s="11"/>
      <c r="I10" s="15">
        <f t="shared" si="0"/>
        <v>16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16</v>
      </c>
      <c r="G11" s="32">
        <v>15</v>
      </c>
      <c r="H11" s="11"/>
      <c r="I11" s="15">
        <f t="shared" si="0"/>
        <v>16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8</v>
      </c>
      <c r="F12" s="32">
        <v>8</v>
      </c>
      <c r="G12" s="32">
        <v>8.5</v>
      </c>
      <c r="H12" s="11"/>
      <c r="I12" s="15">
        <f t="shared" si="0"/>
        <v>8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7</v>
      </c>
      <c r="F13" s="32">
        <v>7.5</v>
      </c>
      <c r="G13" s="32">
        <v>8</v>
      </c>
      <c r="H13" s="11"/>
      <c r="I13" s="15">
        <f t="shared" si="0"/>
        <v>7.5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18</v>
      </c>
      <c r="F14" s="32">
        <v>18</v>
      </c>
      <c r="G14" s="32">
        <v>18</v>
      </c>
      <c r="H14" s="11"/>
      <c r="I14" s="15">
        <f t="shared" si="0"/>
        <v>18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6</v>
      </c>
      <c r="F15" s="32">
        <v>6</v>
      </c>
      <c r="G15" s="32">
        <v>6</v>
      </c>
      <c r="H15" s="11"/>
      <c r="I15" s="15">
        <f t="shared" si="0"/>
        <v>6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80</v>
      </c>
      <c r="F17" s="6">
        <f>SUM(F9:F15)</f>
        <v>80.5</v>
      </c>
      <c r="G17" s="6">
        <f>SUM(G9:G15)</f>
        <v>80.5</v>
      </c>
      <c r="H17" s="11"/>
      <c r="I17" s="16">
        <f>SUM(I9:I15)</f>
        <v>80.5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42</v>
      </c>
      <c r="B5" s="125"/>
      <c r="C5" s="125"/>
      <c r="D5" s="125"/>
      <c r="E5" s="129"/>
      <c r="F5" s="124" t="s">
        <v>43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8</v>
      </c>
      <c r="F9" s="32">
        <v>8</v>
      </c>
      <c r="G9" s="32">
        <v>7.5</v>
      </c>
      <c r="H9" s="11"/>
      <c r="I9" s="15">
        <f aca="true" t="shared" si="0" ref="I9:I15">(SUM(E9:G9)-MAX(E9:G9)-MIN(E9:G9))/(COUNTA(E9:G9)-2)</f>
        <v>8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16</v>
      </c>
      <c r="F10" s="32">
        <v>15</v>
      </c>
      <c r="G10" s="32">
        <v>15</v>
      </c>
      <c r="H10" s="11"/>
      <c r="I10" s="15">
        <f t="shared" si="0"/>
        <v>15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16.5</v>
      </c>
      <c r="G11" s="32">
        <v>16.5</v>
      </c>
      <c r="H11" s="11"/>
      <c r="I11" s="15">
        <f t="shared" si="0"/>
        <v>16.5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7.5</v>
      </c>
      <c r="F13" s="32">
        <v>7.5</v>
      </c>
      <c r="G13" s="32">
        <v>7</v>
      </c>
      <c r="H13" s="11"/>
      <c r="I13" s="15">
        <f t="shared" si="0"/>
        <v>7.5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14</v>
      </c>
      <c r="F14" s="32">
        <v>14</v>
      </c>
      <c r="G14" s="32">
        <v>15</v>
      </c>
      <c r="H14" s="11"/>
      <c r="I14" s="15">
        <f t="shared" si="0"/>
        <v>14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7</v>
      </c>
      <c r="F15" s="32">
        <v>7.5</v>
      </c>
      <c r="G15" s="32">
        <v>6.5</v>
      </c>
      <c r="H15" s="11"/>
      <c r="I15" s="15">
        <f t="shared" si="0"/>
        <v>7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77.5</v>
      </c>
      <c r="F17" s="6">
        <f>SUM(F9:F15)</f>
        <v>77.5</v>
      </c>
      <c r="G17" s="6">
        <f>SUM(G9:G15)</f>
        <v>76.5</v>
      </c>
      <c r="H17" s="11"/>
      <c r="I17" s="16">
        <f>SUM(I9:I15)</f>
        <v>77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45</v>
      </c>
      <c r="B5" s="125"/>
      <c r="C5" s="125"/>
      <c r="D5" s="125"/>
      <c r="E5" s="129"/>
      <c r="F5" s="124" t="s">
        <v>50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9</v>
      </c>
      <c r="F9" s="32">
        <v>9</v>
      </c>
      <c r="G9" s="32">
        <v>9</v>
      </c>
      <c r="H9" s="11"/>
      <c r="I9" s="15">
        <f aca="true" t="shared" si="0" ref="I9:I15">(SUM(E9:G9)-MAX(E9:G9)-MIN(E9:G9))/(COUNTA(E9:G9)-2)</f>
        <v>9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18</v>
      </c>
      <c r="F10" s="32">
        <v>18</v>
      </c>
      <c r="G10" s="32">
        <v>18.5</v>
      </c>
      <c r="H10" s="11"/>
      <c r="I10" s="15">
        <f t="shared" si="0"/>
        <v>18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17</v>
      </c>
      <c r="G11" s="32">
        <v>18</v>
      </c>
      <c r="H11" s="11"/>
      <c r="I11" s="15">
        <f t="shared" si="0"/>
        <v>17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9.5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9</v>
      </c>
      <c r="F13" s="32">
        <v>8.5</v>
      </c>
      <c r="G13" s="32">
        <v>9.5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18</v>
      </c>
      <c r="F14" s="32">
        <v>18</v>
      </c>
      <c r="G14" s="32">
        <v>18.5</v>
      </c>
      <c r="H14" s="11"/>
      <c r="I14" s="15">
        <f t="shared" si="0"/>
        <v>18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8</v>
      </c>
      <c r="F15" s="32">
        <v>8</v>
      </c>
      <c r="G15" s="32">
        <v>7.5</v>
      </c>
      <c r="H15" s="11"/>
      <c r="I15" s="15">
        <f t="shared" si="0"/>
        <v>8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87</v>
      </c>
      <c r="F17" s="6">
        <f>SUM(F9:F15)</f>
        <v>87.5</v>
      </c>
      <c r="G17" s="6">
        <f>SUM(G9:G15)</f>
        <v>90.5</v>
      </c>
      <c r="H17" s="11"/>
      <c r="I17" s="16">
        <f>SUM(I9:I15)</f>
        <v>88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45</v>
      </c>
      <c r="B5" s="125"/>
      <c r="C5" s="125"/>
      <c r="D5" s="125"/>
      <c r="E5" s="129"/>
      <c r="F5" s="124" t="s">
        <v>59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8.5</v>
      </c>
      <c r="F9" s="32">
        <v>8.5</v>
      </c>
      <c r="G9" s="32">
        <v>8</v>
      </c>
      <c r="H9" s="11"/>
      <c r="I9" s="15">
        <f aca="true" t="shared" si="0" ref="I9:I15">(SUM(E9:G9)-MAX(E9:G9)-MIN(E9:G9))/(COUNTA(E9:G9)-2)</f>
        <v>8.5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17</v>
      </c>
      <c r="F10" s="32">
        <v>17</v>
      </c>
      <c r="G10" s="32">
        <v>16.5</v>
      </c>
      <c r="H10" s="11"/>
      <c r="I10" s="15">
        <f t="shared" si="0"/>
        <v>17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16</v>
      </c>
      <c r="G11" s="32">
        <v>15.5</v>
      </c>
      <c r="H11" s="11"/>
      <c r="I11" s="15">
        <f t="shared" si="0"/>
        <v>16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8.5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8</v>
      </c>
      <c r="F13" s="32">
        <v>8</v>
      </c>
      <c r="G13" s="32">
        <v>8</v>
      </c>
      <c r="H13" s="11"/>
      <c r="I13" s="15">
        <f t="shared" si="0"/>
        <v>8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17.5</v>
      </c>
      <c r="F14" s="32">
        <v>17.5</v>
      </c>
      <c r="G14" s="32">
        <v>17.5</v>
      </c>
      <c r="H14" s="11"/>
      <c r="I14" s="15">
        <f t="shared" si="0"/>
        <v>17.5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7.5</v>
      </c>
      <c r="F15" s="32">
        <v>8</v>
      </c>
      <c r="G15" s="32">
        <v>7.5</v>
      </c>
      <c r="H15" s="11"/>
      <c r="I15" s="15">
        <f t="shared" si="0"/>
        <v>7.5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83.5</v>
      </c>
      <c r="F17" s="6">
        <f>SUM(F9:F15)</f>
        <v>84</v>
      </c>
      <c r="G17" s="6">
        <f>SUM(G9:G15)</f>
        <v>81.5</v>
      </c>
      <c r="H17" s="11"/>
      <c r="I17" s="16">
        <f>SUM(I9:I15)</f>
        <v>83.5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64</v>
      </c>
      <c r="B5" s="125"/>
      <c r="C5" s="125"/>
      <c r="D5" s="125"/>
      <c r="E5" s="129"/>
      <c r="F5" s="124" t="s">
        <v>63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6</v>
      </c>
      <c r="F9" s="32">
        <v>6</v>
      </c>
      <c r="G9" s="32">
        <v>5.5</v>
      </c>
      <c r="H9" s="11"/>
      <c r="I9" s="15">
        <f aca="true" t="shared" si="0" ref="I9:I15">(SUM(E9:G9)-MAX(E9:G9)-MIN(E9:G9))/(COUNTA(E9:G9)-2)</f>
        <v>6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13</v>
      </c>
      <c r="F10" s="32">
        <v>14</v>
      </c>
      <c r="G10" s="32">
        <v>14</v>
      </c>
      <c r="H10" s="11"/>
      <c r="I10" s="15">
        <f t="shared" si="0"/>
        <v>14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12</v>
      </c>
      <c r="F11" s="32">
        <v>12</v>
      </c>
      <c r="G11" s="32">
        <v>12</v>
      </c>
      <c r="H11" s="11"/>
      <c r="I11" s="15">
        <f t="shared" si="0"/>
        <v>12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8</v>
      </c>
      <c r="F12" s="32">
        <v>8</v>
      </c>
      <c r="G12" s="32">
        <v>8</v>
      </c>
      <c r="H12" s="11"/>
      <c r="I12" s="15">
        <f t="shared" si="0"/>
        <v>8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3</v>
      </c>
      <c r="F13" s="32">
        <v>4</v>
      </c>
      <c r="G13" s="32">
        <v>3.5</v>
      </c>
      <c r="H13" s="11"/>
      <c r="I13" s="15">
        <f t="shared" si="0"/>
        <v>3.5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6</v>
      </c>
      <c r="F14" s="32">
        <v>6</v>
      </c>
      <c r="G14" s="32">
        <v>6</v>
      </c>
      <c r="H14" s="11"/>
      <c r="I14" s="15">
        <f t="shared" si="0"/>
        <v>6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5</v>
      </c>
      <c r="F15" s="32">
        <v>5</v>
      </c>
      <c r="G15" s="32">
        <v>5</v>
      </c>
      <c r="H15" s="11"/>
      <c r="I15" s="15">
        <f t="shared" si="0"/>
        <v>5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53</v>
      </c>
      <c r="F17" s="6">
        <f>SUM(F9:F15)</f>
        <v>55</v>
      </c>
      <c r="G17" s="6">
        <f>SUM(G9:G15)</f>
        <v>54</v>
      </c>
      <c r="H17" s="11"/>
      <c r="I17" s="16">
        <f>SUM(I9:I15)</f>
        <v>54.5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52</v>
      </c>
      <c r="B5" s="125"/>
      <c r="C5" s="125"/>
      <c r="D5" s="125"/>
      <c r="E5" s="129"/>
      <c r="F5" s="124" t="s">
        <v>51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6</v>
      </c>
      <c r="F9" s="32">
        <v>6.5</v>
      </c>
      <c r="G9" s="32">
        <v>5.5</v>
      </c>
      <c r="H9" s="11"/>
      <c r="I9" s="15">
        <f aca="true" t="shared" si="0" ref="I9:I15">(SUM(E9:G9)-MAX(E9:G9)-MIN(E9:G9))/(COUNTA(E9:G9)-2)</f>
        <v>6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10</v>
      </c>
      <c r="F10" s="32">
        <v>12</v>
      </c>
      <c r="G10" s="32">
        <v>10</v>
      </c>
      <c r="H10" s="11"/>
      <c r="I10" s="15">
        <f t="shared" si="0"/>
        <v>10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11</v>
      </c>
      <c r="F11" s="32">
        <v>12</v>
      </c>
      <c r="G11" s="32">
        <v>10</v>
      </c>
      <c r="H11" s="11"/>
      <c r="I11" s="15">
        <f t="shared" si="0"/>
        <v>11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8</v>
      </c>
      <c r="F12" s="32">
        <v>8.5</v>
      </c>
      <c r="G12" s="32">
        <v>8</v>
      </c>
      <c r="H12" s="11"/>
      <c r="I12" s="15">
        <f t="shared" si="0"/>
        <v>8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7.5</v>
      </c>
      <c r="F13" s="32">
        <v>7.5</v>
      </c>
      <c r="G13" s="32">
        <v>7</v>
      </c>
      <c r="H13" s="11"/>
      <c r="I13" s="15">
        <f t="shared" si="0"/>
        <v>7.5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7</v>
      </c>
      <c r="F14" s="32">
        <v>10</v>
      </c>
      <c r="G14" s="32">
        <v>9</v>
      </c>
      <c r="H14" s="11"/>
      <c r="I14" s="15">
        <f t="shared" si="0"/>
        <v>9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8</v>
      </c>
      <c r="F15" s="32">
        <v>8</v>
      </c>
      <c r="G15" s="32">
        <v>7</v>
      </c>
      <c r="H15" s="11"/>
      <c r="I15" s="15">
        <f t="shared" si="0"/>
        <v>8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57.5</v>
      </c>
      <c r="F17" s="6">
        <f>SUM(F9:F15)</f>
        <v>64.5</v>
      </c>
      <c r="G17" s="6">
        <f>SUM(G9:G15)</f>
        <v>56.5</v>
      </c>
      <c r="H17" s="11"/>
      <c r="I17" s="16">
        <f>SUM(I9:I15)</f>
        <v>59.5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57</v>
      </c>
      <c r="B5" s="125"/>
      <c r="C5" s="125"/>
      <c r="D5" s="125"/>
      <c r="E5" s="129"/>
      <c r="F5" s="124" t="s">
        <v>65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8.5</v>
      </c>
      <c r="F9" s="32">
        <v>8.5</v>
      </c>
      <c r="G9" s="32">
        <v>8.5</v>
      </c>
      <c r="H9" s="11"/>
      <c r="I9" s="15">
        <f aca="true" t="shared" si="0" ref="I9:I15">(SUM(E9:G9)-MAX(E9:G9)-MIN(E9:G9))/(COUNTA(E9:G9)-2)</f>
        <v>8.5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16</v>
      </c>
      <c r="F10" s="32">
        <v>16.5</v>
      </c>
      <c r="G10" s="32">
        <v>16.5</v>
      </c>
      <c r="H10" s="11"/>
      <c r="I10" s="15">
        <f t="shared" si="0"/>
        <v>16.5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15</v>
      </c>
      <c r="F11" s="32">
        <v>15</v>
      </c>
      <c r="G11" s="32">
        <v>15</v>
      </c>
      <c r="H11" s="11"/>
      <c r="I11" s="15">
        <f t="shared" si="0"/>
        <v>15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8.5</v>
      </c>
      <c r="F13" s="32">
        <v>9</v>
      </c>
      <c r="G13" s="32">
        <v>9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17</v>
      </c>
      <c r="F14" s="32">
        <v>17</v>
      </c>
      <c r="G14" s="32">
        <v>17.5</v>
      </c>
      <c r="H14" s="11"/>
      <c r="I14" s="15">
        <f t="shared" si="0"/>
        <v>17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7</v>
      </c>
      <c r="F15" s="32">
        <v>6.5</v>
      </c>
      <c r="G15" s="32">
        <v>7</v>
      </c>
      <c r="H15" s="11"/>
      <c r="I15" s="15">
        <f t="shared" si="0"/>
        <v>7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81</v>
      </c>
      <c r="F17" s="6">
        <f>SUM(F9:F15)</f>
        <v>81.5</v>
      </c>
      <c r="G17" s="6">
        <f>SUM(G9:G15)</f>
        <v>82.5</v>
      </c>
      <c r="H17" s="11"/>
      <c r="I17" s="16">
        <f>SUM(I9:I15)</f>
        <v>82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53</v>
      </c>
      <c r="B5" s="125"/>
      <c r="C5" s="125"/>
      <c r="D5" s="125"/>
      <c r="E5" s="129"/>
      <c r="F5" s="124" t="s">
        <v>54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8</v>
      </c>
      <c r="F9" s="32">
        <v>8</v>
      </c>
      <c r="G9" s="32">
        <v>8</v>
      </c>
      <c r="H9" s="11"/>
      <c r="I9" s="15">
        <f aca="true" t="shared" si="0" ref="I9:I15">(SUM(E9:G9)-MAX(E9:G9)-MIN(E9:G9))/(COUNTA(E9:G9)-2)</f>
        <v>8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16.5</v>
      </c>
      <c r="F10" s="32">
        <v>17</v>
      </c>
      <c r="G10" s="32">
        <v>17</v>
      </c>
      <c r="H10" s="11"/>
      <c r="I10" s="15">
        <f t="shared" si="0"/>
        <v>17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16</v>
      </c>
      <c r="G11" s="32">
        <v>16.5</v>
      </c>
      <c r="H11" s="11"/>
      <c r="I11" s="15">
        <f t="shared" si="0"/>
        <v>16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6</v>
      </c>
      <c r="F13" s="32">
        <v>7</v>
      </c>
      <c r="G13" s="32">
        <v>7</v>
      </c>
      <c r="H13" s="11"/>
      <c r="I13" s="15">
        <f t="shared" si="0"/>
        <v>7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18</v>
      </c>
      <c r="F14" s="32">
        <v>18</v>
      </c>
      <c r="G14" s="32">
        <v>18</v>
      </c>
      <c r="H14" s="11"/>
      <c r="I14" s="15">
        <f t="shared" si="0"/>
        <v>18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7.5</v>
      </c>
      <c r="F15" s="32">
        <v>7</v>
      </c>
      <c r="G15" s="32">
        <v>7</v>
      </c>
      <c r="H15" s="11"/>
      <c r="I15" s="15">
        <f t="shared" si="0"/>
        <v>7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81</v>
      </c>
      <c r="F17" s="6">
        <f>SUM(F9:F15)</f>
        <v>82</v>
      </c>
      <c r="G17" s="6">
        <f>SUM(G9:G15)</f>
        <v>82.5</v>
      </c>
      <c r="H17" s="11"/>
      <c r="I17" s="16">
        <f>SUM(I9:I15)</f>
        <v>82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5.28125" style="1" customWidth="1"/>
    <col min="4" max="4" width="9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60</v>
      </c>
      <c r="B5" s="125"/>
      <c r="C5" s="125"/>
      <c r="D5" s="125"/>
      <c r="E5" s="124" t="s">
        <v>92</v>
      </c>
      <c r="F5" s="125"/>
      <c r="G5" s="129"/>
      <c r="I5" s="14" t="s">
        <v>44</v>
      </c>
    </row>
    <row r="6" ht="3" customHeight="1">
      <c r="D6" s="7"/>
    </row>
    <row r="7" spans="1:9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8</v>
      </c>
      <c r="F8" s="6">
        <v>8</v>
      </c>
      <c r="G8" s="6">
        <v>8</v>
      </c>
      <c r="H8" s="11"/>
      <c r="I8" s="15">
        <f>MEDIAN(E8:G8)</f>
        <v>8</v>
      </c>
    </row>
    <row r="9" spans="1:9" ht="25.5">
      <c r="A9" s="42">
        <v>2</v>
      </c>
      <c r="B9" s="21" t="s">
        <v>72</v>
      </c>
      <c r="C9" s="21" t="s">
        <v>3</v>
      </c>
      <c r="D9" s="21" t="s">
        <v>4</v>
      </c>
      <c r="E9" s="6">
        <v>14</v>
      </c>
      <c r="F9" s="6">
        <v>14</v>
      </c>
      <c r="G9" s="6">
        <v>18</v>
      </c>
      <c r="H9" s="11"/>
      <c r="I9" s="15">
        <f>MEDIAN(E9:G9)</f>
        <v>14</v>
      </c>
    </row>
    <row r="10" spans="1:9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38</v>
      </c>
      <c r="F10" s="113">
        <v>41.5</v>
      </c>
      <c r="G10" s="113">
        <v>38</v>
      </c>
      <c r="H10" s="11"/>
      <c r="I10" s="116">
        <f>MEDIAN(E10:G10)</f>
        <v>38</v>
      </c>
    </row>
    <row r="11" spans="1:9" ht="25.5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</row>
    <row r="12" spans="1:9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17</v>
      </c>
      <c r="F12" s="113">
        <v>18</v>
      </c>
      <c r="G12" s="113">
        <v>14</v>
      </c>
      <c r="H12" s="11"/>
      <c r="I12" s="116">
        <f>MEDIAN(E12:G12)</f>
        <v>17</v>
      </c>
    </row>
    <row r="13" spans="1:9" ht="25.5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</row>
    <row r="14" spans="1:9" ht="12.75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</row>
    <row r="15" spans="4:9" ht="6.75" customHeight="1">
      <c r="D15" s="7"/>
      <c r="E15" s="69" t="s">
        <v>91</v>
      </c>
      <c r="F15" s="69" t="s">
        <v>87</v>
      </c>
      <c r="G15" s="69" t="s">
        <v>88</v>
      </c>
      <c r="H15" s="11"/>
      <c r="I15" s="31"/>
    </row>
    <row r="16" spans="1:9" ht="15.75">
      <c r="A16" s="126" t="s">
        <v>39</v>
      </c>
      <c r="B16" s="127"/>
      <c r="C16" s="128"/>
      <c r="D16" s="4"/>
      <c r="E16" s="6">
        <f>SUM(E8:E14)</f>
        <v>77</v>
      </c>
      <c r="F16" s="6">
        <f>SUM(F8:F14)</f>
        <v>81.5</v>
      </c>
      <c r="G16" s="6">
        <f>SUM(G8:G14)</f>
        <v>78</v>
      </c>
      <c r="H16" s="11"/>
      <c r="I16" s="16">
        <f>SUM(I8:I15)</f>
        <v>77</v>
      </c>
    </row>
    <row r="17" ht="3" customHeight="1"/>
    <row r="18" spans="1:2" s="3" customFormat="1" ht="15" customHeight="1">
      <c r="A18" s="3" t="s">
        <v>41</v>
      </c>
      <c r="B18" s="12"/>
    </row>
  </sheetData>
  <sheetProtection/>
  <mergeCells count="21">
    <mergeCell ref="E5:G5"/>
    <mergeCell ref="B10:B11"/>
    <mergeCell ref="D10:D11"/>
    <mergeCell ref="E10:E11"/>
    <mergeCell ref="F10:F11"/>
    <mergeCell ref="A16:C16"/>
    <mergeCell ref="A1:I1"/>
    <mergeCell ref="A2:I2"/>
    <mergeCell ref="A4:D4"/>
    <mergeCell ref="E4:G4"/>
    <mergeCell ref="A5:D5"/>
    <mergeCell ref="G10:G11"/>
    <mergeCell ref="I10:I11"/>
    <mergeCell ref="A12:A14"/>
    <mergeCell ref="B12:B14"/>
    <mergeCell ref="D12:D14"/>
    <mergeCell ref="E12:E14"/>
    <mergeCell ref="F12:F14"/>
    <mergeCell ref="G12:G14"/>
    <mergeCell ref="I12:I14"/>
    <mergeCell ref="A10:A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2.140625" style="1" bestFit="1" customWidth="1"/>
    <col min="4" max="4" width="8.7109375" style="1" bestFit="1" customWidth="1"/>
    <col min="5" max="7" width="11.8515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42</v>
      </c>
      <c r="B5" s="125"/>
      <c r="C5" s="125"/>
      <c r="D5" s="125"/>
      <c r="E5" s="124" t="s">
        <v>84</v>
      </c>
      <c r="F5" s="125"/>
      <c r="G5" s="129"/>
      <c r="I5" s="14" t="s">
        <v>44</v>
      </c>
    </row>
    <row r="6" ht="3" customHeight="1">
      <c r="D6" s="7"/>
    </row>
    <row r="7" spans="1:11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9</v>
      </c>
      <c r="F8" s="6">
        <v>9.5</v>
      </c>
      <c r="G8" s="6">
        <v>8</v>
      </c>
      <c r="H8" s="11"/>
      <c r="I8" s="15">
        <f>MEDIAN(E8:G8)</f>
        <v>9</v>
      </c>
    </row>
    <row r="9" spans="1:11" ht="30" customHeight="1">
      <c r="A9" s="42">
        <v>2</v>
      </c>
      <c r="B9" s="21" t="s">
        <v>72</v>
      </c>
      <c r="C9" s="21" t="s">
        <v>3</v>
      </c>
      <c r="D9" s="21" t="s">
        <v>4</v>
      </c>
      <c r="E9" s="6">
        <v>16</v>
      </c>
      <c r="F9" s="6">
        <v>15.5</v>
      </c>
      <c r="G9" s="6">
        <v>18</v>
      </c>
      <c r="H9" s="11"/>
      <c r="I9" s="15">
        <f>MEDIAN(E9:G9)</f>
        <v>16</v>
      </c>
      <c r="K9" s="30"/>
    </row>
    <row r="10" spans="1:11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39</v>
      </c>
      <c r="F10" s="113">
        <v>38</v>
      </c>
      <c r="G10" s="113">
        <v>42</v>
      </c>
      <c r="H10" s="11"/>
      <c r="I10" s="116">
        <f>MEDIAN(E10:G10)</f>
        <v>39</v>
      </c>
      <c r="K10" s="30"/>
    </row>
    <row r="11" spans="1:11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  <c r="K11" s="30"/>
    </row>
    <row r="12" spans="1:11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18</v>
      </c>
      <c r="F12" s="113">
        <v>16.5</v>
      </c>
      <c r="G12" s="113">
        <v>17</v>
      </c>
      <c r="H12" s="11"/>
      <c r="I12" s="116">
        <f>MEDIAN(E12:G12)</f>
        <v>17</v>
      </c>
      <c r="K12" s="30"/>
    </row>
    <row r="13" spans="1:11" ht="30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  <c r="K13" s="30"/>
    </row>
    <row r="14" spans="1:11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  <c r="K14" s="30"/>
    </row>
    <row r="15" spans="4:11" ht="4.5" customHeight="1">
      <c r="D15" s="7"/>
      <c r="E15" s="69" t="s">
        <v>89</v>
      </c>
      <c r="F15" s="69" t="s">
        <v>87</v>
      </c>
      <c r="G15" s="69" t="s">
        <v>88</v>
      </c>
      <c r="H15" s="11"/>
      <c r="I15" s="31"/>
      <c r="K15" s="30"/>
    </row>
    <row r="16" spans="1:11" ht="15.75">
      <c r="A16" s="126" t="s">
        <v>39</v>
      </c>
      <c r="B16" s="127"/>
      <c r="C16" s="128"/>
      <c r="D16" s="4"/>
      <c r="E16" s="6">
        <f>SUM(E8:E14)</f>
        <v>82</v>
      </c>
      <c r="F16" s="6">
        <f>SUM(F8:F14)</f>
        <v>79.5</v>
      </c>
      <c r="G16" s="6">
        <f>SUM(G8:G14)</f>
        <v>85</v>
      </c>
      <c r="H16" s="11"/>
      <c r="I16" s="16">
        <f>SUM(I8:I15)</f>
        <v>81</v>
      </c>
      <c r="K16" s="30"/>
    </row>
    <row r="17" ht="3" customHeight="1"/>
    <row r="18" spans="1:2" s="3" customFormat="1" ht="15" customHeight="1">
      <c r="A18" s="3" t="s">
        <v>41</v>
      </c>
      <c r="B18" s="12"/>
    </row>
  </sheetData>
  <sheetProtection/>
  <mergeCells count="21">
    <mergeCell ref="F12:F14"/>
    <mergeCell ref="A1:I1"/>
    <mergeCell ref="A2:I2"/>
    <mergeCell ref="A4:D4"/>
    <mergeCell ref="E4:G4"/>
    <mergeCell ref="A5:D5"/>
    <mergeCell ref="G12:G14"/>
    <mergeCell ref="G10:G11"/>
    <mergeCell ref="E5:G5"/>
    <mergeCell ref="D10:D11"/>
    <mergeCell ref="E10:E11"/>
    <mergeCell ref="A16:C16"/>
    <mergeCell ref="I10:I11"/>
    <mergeCell ref="A12:A14"/>
    <mergeCell ref="B12:B14"/>
    <mergeCell ref="D12:D14"/>
    <mergeCell ref="I12:I14"/>
    <mergeCell ref="A10:A11"/>
    <mergeCell ref="B10:B11"/>
    <mergeCell ref="F10:F11"/>
    <mergeCell ref="E12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2.140625" style="1" bestFit="1" customWidth="1"/>
    <col min="4" max="4" width="8.7109375" style="1" bestFit="1" customWidth="1"/>
    <col min="5" max="7" width="11.8515625" style="1" customWidth="1"/>
    <col min="8" max="8" width="1.7109375" style="1" customWidth="1"/>
    <col min="9" max="9" width="10.7109375" style="1" customWidth="1"/>
    <col min="10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60</v>
      </c>
      <c r="B5" s="125"/>
      <c r="C5" s="125"/>
      <c r="D5" s="125"/>
      <c r="E5" s="124" t="s">
        <v>90</v>
      </c>
      <c r="F5" s="125"/>
      <c r="G5" s="129"/>
      <c r="I5" s="14" t="s">
        <v>44</v>
      </c>
    </row>
    <row r="6" ht="3" customHeight="1">
      <c r="D6" s="7"/>
    </row>
    <row r="7" spans="1:9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7</v>
      </c>
      <c r="F8" s="6">
        <v>7</v>
      </c>
      <c r="G8" s="6">
        <v>6</v>
      </c>
      <c r="H8" s="11"/>
      <c r="I8" s="15">
        <f>MEDIAN(E8:G8)</f>
        <v>7</v>
      </c>
    </row>
    <row r="9" spans="1:9" ht="30" customHeight="1">
      <c r="A9" s="42">
        <v>2</v>
      </c>
      <c r="B9" s="21" t="s">
        <v>72</v>
      </c>
      <c r="C9" s="21" t="s">
        <v>3</v>
      </c>
      <c r="D9" s="21" t="s">
        <v>4</v>
      </c>
      <c r="E9" s="6">
        <v>11</v>
      </c>
      <c r="F9" s="6">
        <v>12</v>
      </c>
      <c r="G9" s="6">
        <v>17</v>
      </c>
      <c r="H9" s="11"/>
      <c r="I9" s="15">
        <f>MEDIAN(E9:G9)</f>
        <v>12</v>
      </c>
    </row>
    <row r="10" spans="1:9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28</v>
      </c>
      <c r="F10" s="113">
        <v>31.5</v>
      </c>
      <c r="G10" s="113">
        <v>33</v>
      </c>
      <c r="H10" s="11"/>
      <c r="I10" s="116">
        <f>MEDIAN(E10:G10)</f>
        <v>31.5</v>
      </c>
    </row>
    <row r="11" spans="1:9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</row>
    <row r="12" spans="1:9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17</v>
      </c>
      <c r="F12" s="113">
        <v>16.5</v>
      </c>
      <c r="G12" s="113">
        <v>13</v>
      </c>
      <c r="H12" s="11"/>
      <c r="I12" s="116">
        <f>MEDIAN(E12:G12)</f>
        <v>16.5</v>
      </c>
    </row>
    <row r="13" spans="1:9" ht="30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</row>
    <row r="14" spans="1:9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</row>
    <row r="15" spans="4:9" ht="12.75">
      <c r="D15" s="7"/>
      <c r="E15" s="69" t="s">
        <v>91</v>
      </c>
      <c r="F15" s="69" t="s">
        <v>87</v>
      </c>
      <c r="G15" s="69" t="s">
        <v>88</v>
      </c>
      <c r="H15" s="11"/>
      <c r="I15" s="31"/>
    </row>
    <row r="16" spans="1:9" ht="15.75">
      <c r="A16" s="126" t="s">
        <v>39</v>
      </c>
      <c r="B16" s="127"/>
      <c r="C16" s="128"/>
      <c r="D16" s="4"/>
      <c r="E16" s="6">
        <f>SUM(E8:E14)</f>
        <v>63</v>
      </c>
      <c r="F16" s="6">
        <f>SUM(F8:F14)</f>
        <v>67</v>
      </c>
      <c r="G16" s="6">
        <f>SUM(G8:G14)</f>
        <v>69</v>
      </c>
      <c r="H16" s="11"/>
      <c r="I16" s="16">
        <f>SUM(I8:I15)</f>
        <v>67</v>
      </c>
    </row>
    <row r="18" spans="1:9" ht="12.75">
      <c r="A18" s="3" t="s">
        <v>41</v>
      </c>
      <c r="B18" s="12"/>
      <c r="C18" s="3"/>
      <c r="D18" s="3"/>
      <c r="E18" s="3"/>
      <c r="F18" s="3"/>
      <c r="G18" s="3"/>
      <c r="H18" s="3"/>
      <c r="I18" s="3"/>
    </row>
    <row r="19" spans="1:9" s="3" customFormat="1" ht="15" customHeight="1">
      <c r="A19" s="1"/>
      <c r="B19" s="2"/>
      <c r="C19" s="1"/>
      <c r="D19" s="1"/>
      <c r="E19" s="1"/>
      <c r="F19" s="1"/>
      <c r="G19" s="1"/>
      <c r="H19" s="1"/>
      <c r="I19" s="1"/>
    </row>
  </sheetData>
  <sheetProtection/>
  <mergeCells count="21">
    <mergeCell ref="G10:G11"/>
    <mergeCell ref="A16:C16"/>
    <mergeCell ref="I10:I11"/>
    <mergeCell ref="A12:A14"/>
    <mergeCell ref="B12:B14"/>
    <mergeCell ref="D12:D14"/>
    <mergeCell ref="E5:G5"/>
    <mergeCell ref="B10:B11"/>
    <mergeCell ref="D10:D11"/>
    <mergeCell ref="E10:E11"/>
    <mergeCell ref="F10:F11"/>
    <mergeCell ref="E12:E14"/>
    <mergeCell ref="F12:F14"/>
    <mergeCell ref="G12:G14"/>
    <mergeCell ref="I12:I14"/>
    <mergeCell ref="A10:A11"/>
    <mergeCell ref="A1:I1"/>
    <mergeCell ref="A2:I2"/>
    <mergeCell ref="A4:D4"/>
    <mergeCell ref="E4:G4"/>
    <mergeCell ref="A5:D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46</v>
      </c>
      <c r="B5" s="125"/>
      <c r="C5" s="125"/>
      <c r="D5" s="125"/>
      <c r="E5" s="129"/>
      <c r="F5" s="124" t="s">
        <v>48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8</v>
      </c>
      <c r="F9" s="32">
        <v>8.5</v>
      </c>
      <c r="G9" s="32">
        <v>8.5</v>
      </c>
      <c r="H9" s="11"/>
      <c r="I9" s="15">
        <f aca="true" t="shared" si="0" ref="I9:I15">(SUM(E9:G9)-MAX(E9:G9)-MIN(E9:G9))/(COUNTA(E9:G9)-2)</f>
        <v>8.5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17</v>
      </c>
      <c r="F10" s="32">
        <v>17</v>
      </c>
      <c r="G10" s="32">
        <v>17.5</v>
      </c>
      <c r="H10" s="11"/>
      <c r="I10" s="15">
        <f t="shared" si="0"/>
        <v>17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17</v>
      </c>
      <c r="F11" s="32">
        <v>16</v>
      </c>
      <c r="G11" s="32">
        <v>17</v>
      </c>
      <c r="H11" s="11"/>
      <c r="I11" s="15">
        <f t="shared" si="0"/>
        <v>17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8.5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9</v>
      </c>
      <c r="F13" s="32">
        <v>9</v>
      </c>
      <c r="G13" s="32">
        <v>9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18</v>
      </c>
      <c r="F14" s="32">
        <v>17</v>
      </c>
      <c r="G14" s="32">
        <v>18.5</v>
      </c>
      <c r="H14" s="11"/>
      <c r="I14" s="15">
        <f t="shared" si="0"/>
        <v>18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7</v>
      </c>
      <c r="F15" s="32">
        <v>8</v>
      </c>
      <c r="G15" s="32">
        <v>8.5</v>
      </c>
      <c r="H15" s="11"/>
      <c r="I15" s="15">
        <f t="shared" si="0"/>
        <v>8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85</v>
      </c>
      <c r="F17" s="6">
        <f>SUM(F9:F15)</f>
        <v>84</v>
      </c>
      <c r="G17" s="6">
        <f>SUM(G9:G15)</f>
        <v>88</v>
      </c>
      <c r="H17" s="11"/>
      <c r="I17" s="16">
        <f>SUM(I9:I15)</f>
        <v>86.5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60</v>
      </c>
      <c r="B5" s="125"/>
      <c r="C5" s="125"/>
      <c r="D5" s="125"/>
      <c r="E5" s="129"/>
      <c r="F5" s="124" t="s">
        <v>61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9</v>
      </c>
      <c r="F9" s="32">
        <v>8.5</v>
      </c>
      <c r="G9" s="32">
        <v>9</v>
      </c>
      <c r="H9" s="11"/>
      <c r="I9" s="15">
        <f aca="true" t="shared" si="0" ref="I9:I15">(SUM(E9:G9)-MAX(E9:G9)-MIN(E9:G9))/(COUNTA(E9:G9)-2)</f>
        <v>9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18</v>
      </c>
      <c r="F10" s="32">
        <v>17.5</v>
      </c>
      <c r="G10" s="32">
        <v>17.5</v>
      </c>
      <c r="H10" s="11"/>
      <c r="I10" s="15">
        <f t="shared" si="0"/>
        <v>17.5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18</v>
      </c>
      <c r="F11" s="32">
        <v>18</v>
      </c>
      <c r="G11" s="32">
        <v>18</v>
      </c>
      <c r="H11" s="11"/>
      <c r="I11" s="15">
        <f t="shared" si="0"/>
        <v>18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8.5</v>
      </c>
      <c r="F12" s="32">
        <v>9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9</v>
      </c>
      <c r="F13" s="32">
        <v>9</v>
      </c>
      <c r="G13" s="32">
        <v>9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19</v>
      </c>
      <c r="F14" s="32">
        <v>18.5</v>
      </c>
      <c r="G14" s="32">
        <v>18.5</v>
      </c>
      <c r="H14" s="11"/>
      <c r="I14" s="15">
        <f t="shared" si="0"/>
        <v>18.5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7</v>
      </c>
      <c r="F15" s="32">
        <v>7</v>
      </c>
      <c r="G15" s="32">
        <v>7.5</v>
      </c>
      <c r="H15" s="11"/>
      <c r="I15" s="15">
        <f t="shared" si="0"/>
        <v>7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88.5</v>
      </c>
      <c r="F17" s="6">
        <f>SUM(F9:F15)</f>
        <v>87.5</v>
      </c>
      <c r="G17" s="6">
        <f>SUM(G9:G15)</f>
        <v>88.5</v>
      </c>
      <c r="H17" s="11"/>
      <c r="I17" s="16">
        <f>SUM(I9:I15)</f>
        <v>88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2.28125" style="35" bestFit="1" customWidth="1"/>
    <col min="2" max="2" width="13.8515625" style="35" customWidth="1"/>
    <col min="3" max="3" width="15.421875" style="35" customWidth="1"/>
    <col min="4" max="4" width="12.7109375" style="35" customWidth="1"/>
    <col min="5" max="5" width="60.57421875" style="35" customWidth="1"/>
    <col min="6" max="8" width="5.7109375" style="35" customWidth="1"/>
    <col min="9" max="16384" width="8.8515625" style="35" customWidth="1"/>
  </cols>
  <sheetData>
    <row r="1" spans="1:8" ht="18">
      <c r="A1" s="94" t="s">
        <v>32</v>
      </c>
      <c r="B1" s="94"/>
      <c r="C1" s="94"/>
      <c r="D1" s="94"/>
      <c r="E1" s="94"/>
      <c r="F1" s="94"/>
      <c r="G1" s="94"/>
      <c r="H1" s="94"/>
    </row>
    <row r="2" spans="1:10" ht="12.75">
      <c r="A2" s="133" t="s">
        <v>33</v>
      </c>
      <c r="B2" s="133"/>
      <c r="C2" s="133"/>
      <c r="D2" s="133"/>
      <c r="E2" s="133"/>
      <c r="F2" s="133"/>
      <c r="G2" s="133"/>
      <c r="H2" s="133"/>
      <c r="I2" s="3"/>
      <c r="J2" s="3"/>
    </row>
    <row r="3" spans="1:8" ht="15.75">
      <c r="A3" s="85" t="s">
        <v>23</v>
      </c>
      <c r="B3" s="86"/>
      <c r="C3" s="86"/>
      <c r="D3" s="86"/>
      <c r="E3" s="36" t="s">
        <v>24</v>
      </c>
      <c r="F3" s="96" t="s">
        <v>30</v>
      </c>
      <c r="G3" s="97"/>
      <c r="H3" s="98"/>
    </row>
    <row r="4" spans="1:8" ht="12.75" customHeight="1">
      <c r="A4" s="124" t="s">
        <v>57</v>
      </c>
      <c r="B4" s="125"/>
      <c r="C4" s="125"/>
      <c r="D4" s="125"/>
      <c r="E4" s="34" t="s">
        <v>93</v>
      </c>
      <c r="F4" s="134" t="s">
        <v>44</v>
      </c>
      <c r="G4" s="135"/>
      <c r="H4" s="136"/>
    </row>
    <row r="5" spans="1:8" ht="12.75">
      <c r="A5" s="37"/>
      <c r="B5" s="37"/>
      <c r="C5" s="37"/>
      <c r="D5" s="37"/>
      <c r="E5" s="37"/>
      <c r="F5" s="38"/>
      <c r="G5" s="38"/>
      <c r="H5" s="38"/>
    </row>
    <row r="6" spans="1:8" ht="12.75">
      <c r="A6" s="21" t="s">
        <v>0</v>
      </c>
      <c r="B6" s="33" t="s">
        <v>69</v>
      </c>
      <c r="C6" s="33" t="s">
        <v>28</v>
      </c>
      <c r="D6" s="33" t="s">
        <v>70</v>
      </c>
      <c r="E6" s="22" t="s">
        <v>10</v>
      </c>
      <c r="F6" s="39" t="s">
        <v>13</v>
      </c>
      <c r="G6" s="40" t="s">
        <v>14</v>
      </c>
      <c r="H6" s="41" t="s">
        <v>15</v>
      </c>
    </row>
    <row r="7" spans="1:8" ht="51">
      <c r="A7" s="42">
        <v>1</v>
      </c>
      <c r="B7" s="21" t="s">
        <v>71</v>
      </c>
      <c r="C7" s="21" t="s">
        <v>1</v>
      </c>
      <c r="D7" s="21" t="s">
        <v>2</v>
      </c>
      <c r="E7" s="43" t="s">
        <v>27</v>
      </c>
      <c r="F7" s="44">
        <v>9</v>
      </c>
      <c r="G7" s="45">
        <v>9</v>
      </c>
      <c r="H7" s="46">
        <v>9</v>
      </c>
    </row>
    <row r="8" spans="1:8" ht="38.25">
      <c r="A8" s="42">
        <v>2</v>
      </c>
      <c r="B8" s="21" t="s">
        <v>72</v>
      </c>
      <c r="C8" s="21" t="s">
        <v>3</v>
      </c>
      <c r="D8" s="21" t="s">
        <v>4</v>
      </c>
      <c r="E8" s="43" t="s">
        <v>29</v>
      </c>
      <c r="F8" s="44">
        <v>16</v>
      </c>
      <c r="G8" s="45">
        <v>17</v>
      </c>
      <c r="H8" s="46">
        <v>16</v>
      </c>
    </row>
    <row r="9" spans="1:8" ht="76.5" customHeight="1">
      <c r="A9" s="83">
        <v>3</v>
      </c>
      <c r="B9" s="105" t="s">
        <v>73</v>
      </c>
      <c r="C9" s="21" t="s">
        <v>5</v>
      </c>
      <c r="D9" s="105" t="s">
        <v>74</v>
      </c>
      <c r="E9" s="43" t="s">
        <v>26</v>
      </c>
      <c r="F9" s="107">
        <v>40</v>
      </c>
      <c r="G9" s="109">
        <v>35</v>
      </c>
      <c r="H9" s="109">
        <v>34.5</v>
      </c>
    </row>
    <row r="10" spans="1:8" ht="45" customHeight="1">
      <c r="A10" s="84"/>
      <c r="B10" s="106"/>
      <c r="C10" s="21" t="s">
        <v>8</v>
      </c>
      <c r="D10" s="105"/>
      <c r="E10" s="43" t="s">
        <v>20</v>
      </c>
      <c r="F10" s="108"/>
      <c r="G10" s="110"/>
      <c r="H10" s="110"/>
    </row>
    <row r="11" spans="1:8" ht="25.5">
      <c r="A11" s="83">
        <v>4</v>
      </c>
      <c r="B11" s="105" t="s">
        <v>75</v>
      </c>
      <c r="C11" s="21" t="s">
        <v>6</v>
      </c>
      <c r="D11" s="105" t="s">
        <v>4</v>
      </c>
      <c r="E11" s="43" t="s">
        <v>18</v>
      </c>
      <c r="F11" s="107">
        <v>18</v>
      </c>
      <c r="G11" s="107">
        <v>18</v>
      </c>
      <c r="H11" s="106">
        <v>17</v>
      </c>
    </row>
    <row r="12" spans="1:8" ht="51">
      <c r="A12" s="111"/>
      <c r="B12" s="105"/>
      <c r="C12" s="21" t="s">
        <v>7</v>
      </c>
      <c r="D12" s="105"/>
      <c r="E12" s="43" t="s">
        <v>19</v>
      </c>
      <c r="F12" s="112"/>
      <c r="G12" s="112"/>
      <c r="H12" s="106"/>
    </row>
    <row r="13" spans="1:8" ht="38.25">
      <c r="A13" s="84"/>
      <c r="B13" s="105"/>
      <c r="C13" s="21" t="s">
        <v>9</v>
      </c>
      <c r="D13" s="105"/>
      <c r="E13" s="43" t="s">
        <v>21</v>
      </c>
      <c r="F13" s="108"/>
      <c r="G13" s="108"/>
      <c r="H13" s="106"/>
    </row>
    <row r="14" spans="1:8" ht="12.75">
      <c r="A14" s="47"/>
      <c r="B14" s="47"/>
      <c r="C14" s="47"/>
      <c r="D14" s="47"/>
      <c r="E14" s="48"/>
      <c r="F14" s="70" t="s">
        <v>89</v>
      </c>
      <c r="G14" s="71" t="s">
        <v>91</v>
      </c>
      <c r="H14" s="72" t="s">
        <v>87</v>
      </c>
    </row>
    <row r="15" spans="1:8" ht="15.75">
      <c r="A15" s="73" t="s">
        <v>76</v>
      </c>
      <c r="B15" s="74"/>
      <c r="C15" s="75"/>
      <c r="D15" s="75"/>
      <c r="E15" s="52" t="s">
        <v>11</v>
      </c>
      <c r="F15" s="53">
        <f>SUM(F7:F14)</f>
        <v>83</v>
      </c>
      <c r="G15" s="54">
        <f>SUM(G7:G14)</f>
        <v>79</v>
      </c>
      <c r="H15" s="55">
        <f>SUM(H7:H14)</f>
        <v>76.5</v>
      </c>
    </row>
    <row r="16" spans="1:8" ht="12.75">
      <c r="A16" s="77"/>
      <c r="B16" s="78"/>
      <c r="C16" s="78"/>
      <c r="D16" s="78"/>
      <c r="E16" s="26"/>
      <c r="F16" s="17"/>
      <c r="G16" s="17"/>
      <c r="H16" s="17"/>
    </row>
    <row r="17" spans="1:8" ht="12.75">
      <c r="A17" s="77"/>
      <c r="B17" s="78"/>
      <c r="C17" s="78"/>
      <c r="D17" s="78"/>
      <c r="E17" s="83" t="s">
        <v>31</v>
      </c>
      <c r="F17" s="85" t="s">
        <v>12</v>
      </c>
      <c r="G17" s="86"/>
      <c r="H17" s="87"/>
    </row>
    <row r="18" spans="1:8" ht="12.75">
      <c r="A18" s="80"/>
      <c r="B18" s="81"/>
      <c r="C18" s="81"/>
      <c r="D18" s="81"/>
      <c r="E18" s="84"/>
      <c r="F18" s="88"/>
      <c r="G18" s="89"/>
      <c r="H18" s="90"/>
    </row>
    <row r="19" spans="1:8" ht="15.75">
      <c r="A19" s="56"/>
      <c r="B19" s="56"/>
      <c r="C19" s="56"/>
      <c r="D19" s="56"/>
      <c r="E19" s="56"/>
      <c r="F19" s="18"/>
      <c r="G19" s="18"/>
      <c r="H19" s="18"/>
    </row>
    <row r="20" spans="1:8" ht="12.75">
      <c r="A20" s="91" t="s">
        <v>77</v>
      </c>
      <c r="B20" s="92"/>
      <c r="C20" s="93"/>
      <c r="D20" s="57"/>
      <c r="E20" s="58" t="s">
        <v>78</v>
      </c>
      <c r="F20" s="137">
        <f>AVERAGE(F15:H15)</f>
        <v>79.5</v>
      </c>
      <c r="G20" s="138"/>
      <c r="H20" s="139"/>
    </row>
  </sheetData>
  <sheetProtection/>
  <mergeCells count="23"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  <mergeCell ref="H11:H13"/>
    <mergeCell ref="A9:A10"/>
    <mergeCell ref="B9:B10"/>
    <mergeCell ref="D9:D10"/>
    <mergeCell ref="F9:F10"/>
    <mergeCell ref="G9:G10"/>
    <mergeCell ref="H9:H10"/>
    <mergeCell ref="A1:H1"/>
    <mergeCell ref="A2:H2"/>
    <mergeCell ref="A3:D3"/>
    <mergeCell ref="F3:H3"/>
    <mergeCell ref="A4:D4"/>
    <mergeCell ref="F4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8" sqref="L8"/>
    </sheetView>
  </sheetViews>
  <sheetFormatPr defaultColWidth="8.8515625" defaultRowHeight="12.75"/>
  <cols>
    <col min="1" max="1" width="2.28125" style="35" bestFit="1" customWidth="1"/>
    <col min="2" max="2" width="13.8515625" style="35" customWidth="1"/>
    <col min="3" max="3" width="15.421875" style="35" customWidth="1"/>
    <col min="4" max="4" width="12.7109375" style="35" customWidth="1"/>
    <col min="5" max="5" width="60.57421875" style="35" customWidth="1"/>
    <col min="6" max="8" width="5.7109375" style="35" customWidth="1"/>
    <col min="9" max="16384" width="8.8515625" style="35" customWidth="1"/>
  </cols>
  <sheetData>
    <row r="1" spans="1:8" ht="18">
      <c r="A1" s="94" t="s">
        <v>32</v>
      </c>
      <c r="B1" s="94"/>
      <c r="C1" s="94"/>
      <c r="D1" s="94"/>
      <c r="E1" s="94"/>
      <c r="F1" s="94"/>
      <c r="G1" s="94"/>
      <c r="H1" s="94"/>
    </row>
    <row r="2" spans="1:10" ht="12.75">
      <c r="A2" s="133" t="s">
        <v>33</v>
      </c>
      <c r="B2" s="133"/>
      <c r="C2" s="133"/>
      <c r="D2" s="133"/>
      <c r="E2" s="133"/>
      <c r="F2" s="133"/>
      <c r="G2" s="133"/>
      <c r="H2" s="133"/>
      <c r="I2" s="3"/>
      <c r="J2" s="3"/>
    </row>
    <row r="3" spans="1:8" ht="15.75">
      <c r="A3" s="85" t="s">
        <v>23</v>
      </c>
      <c r="B3" s="86"/>
      <c r="C3" s="86"/>
      <c r="D3" s="86"/>
      <c r="E3" s="36" t="s">
        <v>24</v>
      </c>
      <c r="F3" s="96" t="s">
        <v>30</v>
      </c>
      <c r="G3" s="97"/>
      <c r="H3" s="98"/>
    </row>
    <row r="4" spans="1:8" ht="12.75" customHeight="1">
      <c r="A4" s="124" t="s">
        <v>45</v>
      </c>
      <c r="B4" s="125"/>
      <c r="C4" s="125"/>
      <c r="D4" s="125"/>
      <c r="E4" s="34" t="s">
        <v>79</v>
      </c>
      <c r="F4" s="134" t="s">
        <v>44</v>
      </c>
      <c r="G4" s="135"/>
      <c r="H4" s="136"/>
    </row>
    <row r="5" spans="1:8" ht="12.75">
      <c r="A5" s="37"/>
      <c r="B5" s="37"/>
      <c r="C5" s="37"/>
      <c r="D5" s="37"/>
      <c r="E5" s="37"/>
      <c r="F5" s="38"/>
      <c r="G5" s="38"/>
      <c r="H5" s="38"/>
    </row>
    <row r="6" spans="1:8" ht="12.75">
      <c r="A6" s="21" t="s">
        <v>0</v>
      </c>
      <c r="B6" s="33" t="s">
        <v>69</v>
      </c>
      <c r="C6" s="33" t="s">
        <v>28</v>
      </c>
      <c r="D6" s="33" t="s">
        <v>70</v>
      </c>
      <c r="E6" s="22" t="s">
        <v>10</v>
      </c>
      <c r="F6" s="39" t="s">
        <v>13</v>
      </c>
      <c r="G6" s="40" t="s">
        <v>14</v>
      </c>
      <c r="H6" s="41" t="s">
        <v>15</v>
      </c>
    </row>
    <row r="7" spans="1:8" ht="51">
      <c r="A7" s="42">
        <v>1</v>
      </c>
      <c r="B7" s="21" t="s">
        <v>71</v>
      </c>
      <c r="C7" s="21" t="s">
        <v>1</v>
      </c>
      <c r="D7" s="21" t="s">
        <v>2</v>
      </c>
      <c r="E7" s="43" t="s">
        <v>27</v>
      </c>
      <c r="F7" s="44">
        <v>7</v>
      </c>
      <c r="G7" s="45">
        <v>8</v>
      </c>
      <c r="H7" s="46">
        <v>8</v>
      </c>
    </row>
    <row r="8" spans="1:8" ht="38.25">
      <c r="A8" s="42">
        <v>2</v>
      </c>
      <c r="B8" s="21" t="s">
        <v>72</v>
      </c>
      <c r="C8" s="21" t="s">
        <v>3</v>
      </c>
      <c r="D8" s="21" t="s">
        <v>4</v>
      </c>
      <c r="E8" s="43" t="s">
        <v>29</v>
      </c>
      <c r="F8" s="44">
        <v>15</v>
      </c>
      <c r="G8" s="45">
        <v>14</v>
      </c>
      <c r="H8" s="46">
        <v>14</v>
      </c>
    </row>
    <row r="9" spans="1:8" ht="76.5" customHeight="1">
      <c r="A9" s="83">
        <v>3</v>
      </c>
      <c r="B9" s="105" t="s">
        <v>73</v>
      </c>
      <c r="C9" s="21" t="s">
        <v>5</v>
      </c>
      <c r="D9" s="105" t="s">
        <v>74</v>
      </c>
      <c r="E9" s="43" t="s">
        <v>26</v>
      </c>
      <c r="F9" s="107">
        <v>40</v>
      </c>
      <c r="G9" s="109">
        <v>40</v>
      </c>
      <c r="H9" s="109">
        <v>39</v>
      </c>
    </row>
    <row r="10" spans="1:8" ht="45" customHeight="1">
      <c r="A10" s="84"/>
      <c r="B10" s="106"/>
      <c r="C10" s="21" t="s">
        <v>8</v>
      </c>
      <c r="D10" s="105"/>
      <c r="E10" s="43" t="s">
        <v>20</v>
      </c>
      <c r="F10" s="108"/>
      <c r="G10" s="110"/>
      <c r="H10" s="110"/>
    </row>
    <row r="11" spans="1:8" ht="25.5">
      <c r="A11" s="83">
        <v>4</v>
      </c>
      <c r="B11" s="105" t="s">
        <v>75</v>
      </c>
      <c r="C11" s="21" t="s">
        <v>6</v>
      </c>
      <c r="D11" s="105" t="s">
        <v>4</v>
      </c>
      <c r="E11" s="43" t="s">
        <v>18</v>
      </c>
      <c r="F11" s="107">
        <v>15</v>
      </c>
      <c r="G11" s="107">
        <v>17</v>
      </c>
      <c r="H11" s="106">
        <v>16</v>
      </c>
    </row>
    <row r="12" spans="1:8" ht="51">
      <c r="A12" s="111"/>
      <c r="B12" s="105"/>
      <c r="C12" s="21" t="s">
        <v>7</v>
      </c>
      <c r="D12" s="105"/>
      <c r="E12" s="43" t="s">
        <v>19</v>
      </c>
      <c r="F12" s="112"/>
      <c r="G12" s="112"/>
      <c r="H12" s="106"/>
    </row>
    <row r="13" spans="1:8" ht="38.25">
      <c r="A13" s="84"/>
      <c r="B13" s="105"/>
      <c r="C13" s="21" t="s">
        <v>9</v>
      </c>
      <c r="D13" s="105"/>
      <c r="E13" s="43" t="s">
        <v>21</v>
      </c>
      <c r="F13" s="108"/>
      <c r="G13" s="108"/>
      <c r="H13" s="106"/>
    </row>
    <row r="14" spans="1:8" ht="12.75">
      <c r="A14" s="47"/>
      <c r="B14" s="47"/>
      <c r="C14" s="47"/>
      <c r="D14" s="47"/>
      <c r="E14" s="48"/>
      <c r="F14" s="49"/>
      <c r="G14" s="50"/>
      <c r="H14" s="51"/>
    </row>
    <row r="15" spans="1:8" ht="15.75">
      <c r="A15" s="73" t="s">
        <v>76</v>
      </c>
      <c r="B15" s="74"/>
      <c r="C15" s="75"/>
      <c r="D15" s="75"/>
      <c r="E15" s="52" t="s">
        <v>11</v>
      </c>
      <c r="F15" s="53">
        <f>SUM(F7:F14)</f>
        <v>77</v>
      </c>
      <c r="G15" s="54">
        <f>SUM(G7:G14)</f>
        <v>79</v>
      </c>
      <c r="H15" s="55">
        <f>SUM(H7:H14)</f>
        <v>77</v>
      </c>
    </row>
    <row r="16" spans="1:8" ht="12.75">
      <c r="A16" s="77"/>
      <c r="B16" s="78"/>
      <c r="C16" s="78"/>
      <c r="D16" s="78"/>
      <c r="E16" s="26"/>
      <c r="F16" s="17"/>
      <c r="G16" s="17"/>
      <c r="H16" s="17"/>
    </row>
    <row r="17" spans="1:8" ht="12.75">
      <c r="A17" s="77"/>
      <c r="B17" s="78"/>
      <c r="C17" s="78"/>
      <c r="D17" s="78"/>
      <c r="E17" s="83" t="s">
        <v>31</v>
      </c>
      <c r="F17" s="85" t="s">
        <v>12</v>
      </c>
      <c r="G17" s="86"/>
      <c r="H17" s="87"/>
    </row>
    <row r="18" spans="1:8" ht="12.75">
      <c r="A18" s="80"/>
      <c r="B18" s="81"/>
      <c r="C18" s="81"/>
      <c r="D18" s="81"/>
      <c r="E18" s="84"/>
      <c r="F18" s="88"/>
      <c r="G18" s="89"/>
      <c r="H18" s="90"/>
    </row>
    <row r="19" spans="1:8" ht="15.75">
      <c r="A19" s="56"/>
      <c r="B19" s="56"/>
      <c r="C19" s="56"/>
      <c r="D19" s="56"/>
      <c r="E19" s="56"/>
      <c r="F19" s="18"/>
      <c r="G19" s="18"/>
      <c r="H19" s="18"/>
    </row>
    <row r="20" spans="1:8" ht="12.75">
      <c r="A20" s="91" t="s">
        <v>77</v>
      </c>
      <c r="B20" s="92"/>
      <c r="C20" s="93"/>
      <c r="D20" s="57"/>
      <c r="E20" s="58" t="s">
        <v>78</v>
      </c>
      <c r="F20" s="137">
        <f>AVERAGE(F15:H15)</f>
        <v>77.66666666666667</v>
      </c>
      <c r="G20" s="138"/>
      <c r="H20" s="139"/>
    </row>
  </sheetData>
  <sheetProtection/>
  <mergeCells count="23">
    <mergeCell ref="A1:H1"/>
    <mergeCell ref="A2:H2"/>
    <mergeCell ref="A3:D3"/>
    <mergeCell ref="F3:H3"/>
    <mergeCell ref="A4:D4"/>
    <mergeCell ref="F4:H4"/>
    <mergeCell ref="H11:H13"/>
    <mergeCell ref="A9:A10"/>
    <mergeCell ref="B9:B10"/>
    <mergeCell ref="D9:D10"/>
    <mergeCell ref="F9:F10"/>
    <mergeCell ref="G9:G10"/>
    <mergeCell ref="H9:H10"/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68</v>
      </c>
      <c r="B5" s="125"/>
      <c r="C5" s="125"/>
      <c r="D5" s="125"/>
      <c r="E5" s="129"/>
      <c r="F5" s="124" t="s">
        <v>66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8</v>
      </c>
      <c r="F9" s="32">
        <v>7.5</v>
      </c>
      <c r="G9" s="32">
        <v>8</v>
      </c>
      <c r="H9" s="11"/>
      <c r="I9" s="15">
        <f aca="true" t="shared" si="0" ref="I9:I15">(SUM(E9:G9)-MAX(E9:G9)-MIN(E9:G9))/(COUNTA(E9:G9)-2)</f>
        <v>8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15</v>
      </c>
      <c r="F10" s="32">
        <v>15</v>
      </c>
      <c r="G10" s="32">
        <v>15</v>
      </c>
      <c r="H10" s="11"/>
      <c r="I10" s="15">
        <f t="shared" si="0"/>
        <v>15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17</v>
      </c>
      <c r="F11" s="32">
        <v>16</v>
      </c>
      <c r="G11" s="32">
        <v>15.5</v>
      </c>
      <c r="H11" s="11"/>
      <c r="I11" s="15">
        <f t="shared" si="0"/>
        <v>16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5</v>
      </c>
      <c r="F12" s="32">
        <v>6</v>
      </c>
      <c r="G12" s="32">
        <v>5</v>
      </c>
      <c r="H12" s="11"/>
      <c r="I12" s="15">
        <f t="shared" si="0"/>
        <v>5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6.5</v>
      </c>
      <c r="F13" s="32">
        <v>6.5</v>
      </c>
      <c r="G13" s="32">
        <v>5.5</v>
      </c>
      <c r="H13" s="11"/>
      <c r="I13" s="15">
        <f t="shared" si="0"/>
        <v>6.5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17</v>
      </c>
      <c r="F14" s="32">
        <v>17</v>
      </c>
      <c r="G14" s="32">
        <v>17</v>
      </c>
      <c r="H14" s="11"/>
      <c r="I14" s="15">
        <f t="shared" si="0"/>
        <v>17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6.5</v>
      </c>
      <c r="F15" s="32">
        <v>6.5</v>
      </c>
      <c r="G15" s="32">
        <v>5.5</v>
      </c>
      <c r="H15" s="11"/>
      <c r="I15" s="15">
        <f t="shared" si="0"/>
        <v>6.5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75</v>
      </c>
      <c r="F17" s="6">
        <f>SUM(F9:F15)</f>
        <v>74.5</v>
      </c>
      <c r="G17" s="6">
        <f>SUM(G9:G15)</f>
        <v>71.5</v>
      </c>
      <c r="H17" s="11"/>
      <c r="I17" s="16">
        <f>SUM(I9:I15)</f>
        <v>74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57</v>
      </c>
      <c r="B5" s="125"/>
      <c r="C5" s="125"/>
      <c r="D5" s="125"/>
      <c r="E5" s="129"/>
      <c r="F5" s="124" t="s">
        <v>58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9</v>
      </c>
      <c r="F9" s="32">
        <v>8.5</v>
      </c>
      <c r="G9" s="32">
        <v>8.5</v>
      </c>
      <c r="H9" s="11"/>
      <c r="I9" s="15">
        <f aca="true" t="shared" si="0" ref="I9:I15">(SUM(E9:G9)-MAX(E9:G9)-MIN(E9:G9))/(COUNTA(E9:G9)-2)</f>
        <v>8.5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17</v>
      </c>
      <c r="F10" s="32">
        <v>16</v>
      </c>
      <c r="G10" s="32">
        <v>16</v>
      </c>
      <c r="H10" s="11"/>
      <c r="I10" s="15">
        <f t="shared" si="0"/>
        <v>16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15</v>
      </c>
      <c r="G11" s="32">
        <v>15.5</v>
      </c>
      <c r="H11" s="11"/>
      <c r="I11" s="15">
        <f t="shared" si="0"/>
        <v>15.5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8</v>
      </c>
      <c r="F12" s="32">
        <v>8.5</v>
      </c>
      <c r="G12" s="32">
        <v>9</v>
      </c>
      <c r="H12" s="11"/>
      <c r="I12" s="15">
        <f t="shared" si="0"/>
        <v>8.5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9</v>
      </c>
      <c r="F13" s="32">
        <v>9</v>
      </c>
      <c r="G13" s="32">
        <v>9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17.5</v>
      </c>
      <c r="F14" s="32">
        <v>18</v>
      </c>
      <c r="G14" s="32">
        <v>17.5</v>
      </c>
      <c r="H14" s="11"/>
      <c r="I14" s="15">
        <f t="shared" si="0"/>
        <v>17.5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6.5</v>
      </c>
      <c r="F15" s="32">
        <v>6.5</v>
      </c>
      <c r="G15" s="32">
        <v>6.5</v>
      </c>
      <c r="H15" s="11"/>
      <c r="I15" s="15">
        <f t="shared" si="0"/>
        <v>6.5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83</v>
      </c>
      <c r="F17" s="6">
        <f>SUM(F9:F15)</f>
        <v>81.5</v>
      </c>
      <c r="G17" s="6">
        <f>SUM(G9:G15)</f>
        <v>82</v>
      </c>
      <c r="H17" s="11"/>
      <c r="I17" s="16">
        <f>SUM(I9:I15)</f>
        <v>81.5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2.140625" style="1" bestFit="1" customWidth="1"/>
    <col min="4" max="4" width="8.7109375" style="1" bestFit="1" customWidth="1"/>
    <col min="5" max="7" width="11.8515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/>
      <c r="B5" s="125"/>
      <c r="C5" s="125"/>
      <c r="D5" s="125"/>
      <c r="E5" s="124"/>
      <c r="F5" s="125"/>
      <c r="G5" s="129"/>
      <c r="I5" s="14" t="s">
        <v>44</v>
      </c>
    </row>
    <row r="6" ht="3" customHeight="1">
      <c r="D6" s="7"/>
    </row>
    <row r="7" spans="1:11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/>
      <c r="F8" s="6"/>
      <c r="G8" s="6"/>
      <c r="H8" s="11"/>
      <c r="I8" s="15" t="e">
        <f>MEDIAN(E8:G8)</f>
        <v>#NUM!</v>
      </c>
    </row>
    <row r="9" spans="1:11" ht="30" customHeight="1">
      <c r="A9" s="42">
        <v>2</v>
      </c>
      <c r="B9" s="21" t="s">
        <v>72</v>
      </c>
      <c r="C9" s="21" t="s">
        <v>3</v>
      </c>
      <c r="D9" s="21" t="s">
        <v>4</v>
      </c>
      <c r="E9" s="6"/>
      <c r="F9" s="6"/>
      <c r="G9" s="6"/>
      <c r="H9" s="11"/>
      <c r="I9" s="15" t="e">
        <f>MEDIAN(E9:G9)</f>
        <v>#NUM!</v>
      </c>
      <c r="K9" s="30"/>
    </row>
    <row r="10" spans="1:11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/>
      <c r="F10" s="113"/>
      <c r="G10" s="113"/>
      <c r="H10" s="11"/>
      <c r="I10" s="116" t="e">
        <f>MEDIAN(E10:G10)</f>
        <v>#NUM!</v>
      </c>
      <c r="K10" s="30"/>
    </row>
    <row r="11" spans="1:11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  <c r="K11" s="30"/>
    </row>
    <row r="12" spans="1:11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/>
      <c r="F12" s="113"/>
      <c r="G12" s="113"/>
      <c r="H12" s="11"/>
      <c r="I12" s="116" t="e">
        <f>MEDIAN(E12:G12)</f>
        <v>#NUM!</v>
      </c>
      <c r="K12" s="30"/>
    </row>
    <row r="13" spans="1:11" ht="30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  <c r="K13" s="30"/>
    </row>
    <row r="14" spans="1:11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  <c r="K14" s="30"/>
    </row>
    <row r="15" spans="4:11" ht="4.5" customHeight="1">
      <c r="D15" s="7"/>
      <c r="E15" s="11"/>
      <c r="F15" s="11"/>
      <c r="G15" s="11"/>
      <c r="H15" s="11"/>
      <c r="I15" s="31"/>
      <c r="K15" s="30"/>
    </row>
    <row r="16" spans="1:11" ht="15.75">
      <c r="A16" s="126" t="s">
        <v>39</v>
      </c>
      <c r="B16" s="127"/>
      <c r="C16" s="128"/>
      <c r="D16" s="4"/>
      <c r="E16" s="6">
        <f>SUM(E8:E14)</f>
        <v>0</v>
      </c>
      <c r="F16" s="6">
        <f>SUM(F8:F14)</f>
        <v>0</v>
      </c>
      <c r="G16" s="6">
        <f>SUM(G8:G14)</f>
        <v>0</v>
      </c>
      <c r="H16" s="11"/>
      <c r="I16" s="16" t="e">
        <f>SUM(I8:I15)</f>
        <v>#NUM!</v>
      </c>
      <c r="K16" s="30"/>
    </row>
    <row r="17" ht="3" customHeight="1"/>
    <row r="18" spans="1:2" s="3" customFormat="1" ht="15" customHeight="1">
      <c r="A18" s="3" t="s">
        <v>41</v>
      </c>
      <c r="B18" s="12"/>
    </row>
  </sheetData>
  <sheetProtection/>
  <mergeCells count="21">
    <mergeCell ref="E5:G5"/>
    <mergeCell ref="D10:D11"/>
    <mergeCell ref="E10:E11"/>
    <mergeCell ref="F10:F11"/>
    <mergeCell ref="E12:E14"/>
    <mergeCell ref="F12:F14"/>
    <mergeCell ref="A1:I1"/>
    <mergeCell ref="A2:I2"/>
    <mergeCell ref="A4:D4"/>
    <mergeCell ref="E4:G4"/>
    <mergeCell ref="A5:D5"/>
    <mergeCell ref="G12:G14"/>
    <mergeCell ref="G10:G11"/>
    <mergeCell ref="A16:C16"/>
    <mergeCell ref="I10:I11"/>
    <mergeCell ref="A12:A14"/>
    <mergeCell ref="B12:B14"/>
    <mergeCell ref="D12:D14"/>
    <mergeCell ref="I12:I14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60</v>
      </c>
      <c r="B5" s="125"/>
      <c r="C5" s="125"/>
      <c r="D5" s="125"/>
      <c r="E5" s="129"/>
      <c r="F5" s="124" t="s">
        <v>62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9</v>
      </c>
      <c r="F9" s="32">
        <v>8.5</v>
      </c>
      <c r="G9" s="32">
        <v>8.5</v>
      </c>
      <c r="H9" s="11"/>
      <c r="I9" s="15">
        <f aca="true" t="shared" si="0" ref="I9:I15">(SUM(E9:G9)-MAX(E9:G9)-MIN(E9:G9))/(COUNTA(E9:G9)-2)</f>
        <v>8.5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18</v>
      </c>
      <c r="F10" s="32">
        <v>16</v>
      </c>
      <c r="G10" s="32">
        <v>17</v>
      </c>
      <c r="H10" s="11"/>
      <c r="I10" s="15">
        <f t="shared" si="0"/>
        <v>17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16</v>
      </c>
      <c r="F11" s="32">
        <v>16</v>
      </c>
      <c r="G11" s="32">
        <v>16</v>
      </c>
      <c r="H11" s="11"/>
      <c r="I11" s="15">
        <f t="shared" si="0"/>
        <v>16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9</v>
      </c>
      <c r="F13" s="32">
        <v>9</v>
      </c>
      <c r="G13" s="32">
        <v>9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18</v>
      </c>
      <c r="F14" s="32">
        <v>18</v>
      </c>
      <c r="G14" s="32">
        <v>17.5</v>
      </c>
      <c r="H14" s="11"/>
      <c r="I14" s="15">
        <f t="shared" si="0"/>
        <v>18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6</v>
      </c>
      <c r="F15" s="32">
        <v>6</v>
      </c>
      <c r="G15" s="32">
        <v>6</v>
      </c>
      <c r="H15" s="11"/>
      <c r="I15" s="15">
        <f t="shared" si="0"/>
        <v>6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85</v>
      </c>
      <c r="F17" s="6">
        <f>SUM(F9:F15)</f>
        <v>82.5</v>
      </c>
      <c r="G17" s="6">
        <f>SUM(G9:G15)</f>
        <v>83</v>
      </c>
      <c r="H17" s="11"/>
      <c r="I17" s="16">
        <f>SUM(I9:I15)</f>
        <v>83.5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2.140625" style="1" bestFit="1" customWidth="1"/>
    <col min="4" max="4" width="8.7109375" style="1" bestFit="1" customWidth="1"/>
    <col min="5" max="7" width="11.8515625" style="1" customWidth="1"/>
    <col min="8" max="8" width="1.7109375" style="1" customWidth="1"/>
    <col min="9" max="9" width="10.7109375" style="1" customWidth="1"/>
    <col min="10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42</v>
      </c>
      <c r="B5" s="125"/>
      <c r="C5" s="125"/>
      <c r="D5" s="125"/>
      <c r="E5" s="124" t="s">
        <v>49</v>
      </c>
      <c r="F5" s="125"/>
      <c r="G5" s="129"/>
      <c r="I5" s="14" t="s">
        <v>44</v>
      </c>
    </row>
    <row r="6" ht="3" customHeight="1">
      <c r="D6" s="7"/>
    </row>
    <row r="7" spans="1:9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9</v>
      </c>
      <c r="F8" s="6">
        <v>9</v>
      </c>
      <c r="G8" s="6">
        <v>9</v>
      </c>
      <c r="H8" s="11"/>
      <c r="I8" s="15">
        <f>MEDIAN(E8:G8)</f>
        <v>9</v>
      </c>
    </row>
    <row r="9" spans="1:9" ht="30" customHeight="1">
      <c r="A9" s="42">
        <v>2</v>
      </c>
      <c r="B9" s="21" t="s">
        <v>72</v>
      </c>
      <c r="C9" s="21" t="s">
        <v>3</v>
      </c>
      <c r="D9" s="21" t="s">
        <v>4</v>
      </c>
      <c r="E9" s="6">
        <v>18</v>
      </c>
      <c r="F9" s="6">
        <v>18</v>
      </c>
      <c r="G9" s="6">
        <v>17</v>
      </c>
      <c r="H9" s="11"/>
      <c r="I9" s="15">
        <f>MEDIAN(E9:G9)</f>
        <v>18</v>
      </c>
    </row>
    <row r="10" spans="1:9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43.5</v>
      </c>
      <c r="F10" s="113">
        <v>45.5</v>
      </c>
      <c r="G10" s="113">
        <v>44.5</v>
      </c>
      <c r="H10" s="11"/>
      <c r="I10" s="116">
        <f>MEDIAN(E10:G10)</f>
        <v>44.5</v>
      </c>
    </row>
    <row r="11" spans="1:9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</row>
    <row r="12" spans="1:9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17</v>
      </c>
      <c r="F12" s="113">
        <v>17</v>
      </c>
      <c r="G12" s="113">
        <v>18</v>
      </c>
      <c r="H12" s="11"/>
      <c r="I12" s="116">
        <f>MEDIAN(E12:G12)</f>
        <v>17</v>
      </c>
    </row>
    <row r="13" spans="1:9" ht="30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</row>
    <row r="14" spans="1:9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</row>
    <row r="15" spans="4:9" ht="12.75">
      <c r="D15" s="7"/>
      <c r="E15" s="11"/>
      <c r="F15" s="11"/>
      <c r="G15" s="11"/>
      <c r="H15" s="11"/>
      <c r="I15" s="31"/>
    </row>
    <row r="16" spans="1:9" ht="15.75">
      <c r="A16" s="126" t="s">
        <v>39</v>
      </c>
      <c r="B16" s="127"/>
      <c r="C16" s="128"/>
      <c r="D16" s="4"/>
      <c r="E16" s="6">
        <f>SUM(E8:E14)</f>
        <v>87.5</v>
      </c>
      <c r="F16" s="6">
        <f>SUM(F8:F14)</f>
        <v>89.5</v>
      </c>
      <c r="G16" s="6">
        <f>SUM(G8:G14)</f>
        <v>88.5</v>
      </c>
      <c r="H16" s="11"/>
      <c r="I16" s="16">
        <f>SUM(I8:I15)</f>
        <v>88.5</v>
      </c>
    </row>
    <row r="18" spans="1:9" ht="12.75">
      <c r="A18" s="3" t="s">
        <v>41</v>
      </c>
      <c r="B18" s="12"/>
      <c r="C18" s="3"/>
      <c r="D18" s="3"/>
      <c r="E18" s="3"/>
      <c r="F18" s="3"/>
      <c r="G18" s="3"/>
      <c r="H18" s="3"/>
      <c r="I18" s="3"/>
    </row>
    <row r="19" spans="1:9" s="3" customFormat="1" ht="15" customHeight="1">
      <c r="A19" s="1"/>
      <c r="B19" s="2"/>
      <c r="C19" s="1"/>
      <c r="D19" s="1"/>
      <c r="E19" s="1"/>
      <c r="F19" s="1"/>
      <c r="G19" s="1"/>
      <c r="H19" s="1"/>
      <c r="I19" s="1"/>
    </row>
  </sheetData>
  <sheetProtection/>
  <mergeCells count="21">
    <mergeCell ref="G12:G14"/>
    <mergeCell ref="G10:G11"/>
    <mergeCell ref="A16:C16"/>
    <mergeCell ref="I10:I11"/>
    <mergeCell ref="A12:A14"/>
    <mergeCell ref="B12:B14"/>
    <mergeCell ref="D12:D14"/>
    <mergeCell ref="I12:I14"/>
    <mergeCell ref="A10:A11"/>
    <mergeCell ref="B10:B11"/>
    <mergeCell ref="D10:D11"/>
    <mergeCell ref="E10:E11"/>
    <mergeCell ref="F10:F11"/>
    <mergeCell ref="E12:E14"/>
    <mergeCell ref="F12:F14"/>
    <mergeCell ref="A1:I1"/>
    <mergeCell ref="A2:I2"/>
    <mergeCell ref="A4:D4"/>
    <mergeCell ref="E4:G4"/>
    <mergeCell ref="A5:D5"/>
    <mergeCell ref="E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2.140625" style="1" bestFit="1" customWidth="1"/>
    <col min="4" max="4" width="8.7109375" style="1" bestFit="1" customWidth="1"/>
    <col min="5" max="7" width="11.8515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85</v>
      </c>
      <c r="B5" s="125"/>
      <c r="C5" s="125"/>
      <c r="D5" s="125"/>
      <c r="E5" s="124" t="s">
        <v>86</v>
      </c>
      <c r="F5" s="125"/>
      <c r="G5" s="129"/>
      <c r="I5" s="14" t="s">
        <v>44</v>
      </c>
    </row>
    <row r="6" ht="3" customHeight="1">
      <c r="D6" s="7"/>
    </row>
    <row r="7" spans="1:11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5</v>
      </c>
      <c r="F8" s="6">
        <v>6</v>
      </c>
      <c r="G8" s="6">
        <v>7</v>
      </c>
      <c r="H8" s="11"/>
      <c r="I8" s="15">
        <f>MEDIAN(E8:G8)</f>
        <v>6</v>
      </c>
    </row>
    <row r="9" spans="1:11" ht="30" customHeight="1">
      <c r="A9" s="42">
        <v>2</v>
      </c>
      <c r="B9" s="21" t="s">
        <v>72</v>
      </c>
      <c r="C9" s="21" t="s">
        <v>3</v>
      </c>
      <c r="D9" s="21" t="s">
        <v>4</v>
      </c>
      <c r="E9" s="6">
        <v>10</v>
      </c>
      <c r="F9" s="6">
        <v>11</v>
      </c>
      <c r="G9" s="6">
        <v>13</v>
      </c>
      <c r="H9" s="11"/>
      <c r="I9" s="15">
        <f>MEDIAN(E9:G9)</f>
        <v>11</v>
      </c>
      <c r="K9" s="30"/>
    </row>
    <row r="10" spans="1:11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26</v>
      </c>
      <c r="F10" s="113">
        <v>27</v>
      </c>
      <c r="G10" s="113">
        <v>28</v>
      </c>
      <c r="H10" s="11"/>
      <c r="I10" s="116">
        <f>MEDIAN(E10:G10)</f>
        <v>27</v>
      </c>
      <c r="K10" s="30"/>
    </row>
    <row r="11" spans="1:11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  <c r="K11" s="30"/>
    </row>
    <row r="12" spans="1:11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9.5</v>
      </c>
      <c r="F12" s="113">
        <v>11</v>
      </c>
      <c r="G12" s="113">
        <v>11</v>
      </c>
      <c r="H12" s="11"/>
      <c r="I12" s="116">
        <f>MEDIAN(E12:G12)</f>
        <v>11</v>
      </c>
      <c r="K12" s="30"/>
    </row>
    <row r="13" spans="1:11" ht="30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  <c r="K13" s="30"/>
    </row>
    <row r="14" spans="1:11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  <c r="K14" s="30"/>
    </row>
    <row r="15" spans="4:11" ht="4.5" customHeight="1">
      <c r="D15" s="7"/>
      <c r="E15" s="11"/>
      <c r="F15" s="11"/>
      <c r="G15" s="11"/>
      <c r="H15" s="11"/>
      <c r="I15" s="31"/>
      <c r="K15" s="30"/>
    </row>
    <row r="16" spans="1:11" ht="15.75">
      <c r="A16" s="126" t="s">
        <v>39</v>
      </c>
      <c r="B16" s="127"/>
      <c r="C16" s="128"/>
      <c r="D16" s="4"/>
      <c r="E16" s="6">
        <f>SUM(E8:E14)</f>
        <v>50.5</v>
      </c>
      <c r="F16" s="6">
        <f>SUM(F8:F14)</f>
        <v>55</v>
      </c>
      <c r="G16" s="6">
        <f>SUM(G8:G14)</f>
        <v>59</v>
      </c>
      <c r="H16" s="11"/>
      <c r="I16" s="16">
        <f>SUM(I8:I15)</f>
        <v>55</v>
      </c>
      <c r="K16" s="30"/>
    </row>
    <row r="17" ht="3" customHeight="1"/>
    <row r="18" spans="1:2" s="3" customFormat="1" ht="15" customHeight="1">
      <c r="A18" s="3" t="s">
        <v>41</v>
      </c>
      <c r="B18" s="12"/>
    </row>
  </sheetData>
  <sheetProtection/>
  <mergeCells count="21">
    <mergeCell ref="A1:I1"/>
    <mergeCell ref="A2:I2"/>
    <mergeCell ref="A4:D4"/>
    <mergeCell ref="E4:G4"/>
    <mergeCell ref="A5:D5"/>
    <mergeCell ref="E5:G5"/>
    <mergeCell ref="B10:B11"/>
    <mergeCell ref="D10:D11"/>
    <mergeCell ref="E10:E11"/>
    <mergeCell ref="F10:F11"/>
    <mergeCell ref="E12:E14"/>
    <mergeCell ref="F12:F14"/>
    <mergeCell ref="G12:G14"/>
    <mergeCell ref="G10:G11"/>
    <mergeCell ref="A16:C16"/>
    <mergeCell ref="I10:I11"/>
    <mergeCell ref="A12:A14"/>
    <mergeCell ref="B12:B14"/>
    <mergeCell ref="D12:D14"/>
    <mergeCell ref="I12:I14"/>
    <mergeCell ref="A10:A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53</v>
      </c>
      <c r="B5" s="125"/>
      <c r="C5" s="125"/>
      <c r="D5" s="125"/>
      <c r="E5" s="129"/>
      <c r="F5" s="124" t="s">
        <v>67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9</v>
      </c>
      <c r="F9" s="32">
        <v>9</v>
      </c>
      <c r="G9" s="32">
        <v>9</v>
      </c>
      <c r="H9" s="11"/>
      <c r="I9" s="15">
        <f aca="true" t="shared" si="0" ref="I9:I15">(SUM(E9:G9)-MAX(E9:G9)-MIN(E9:G9))/(COUNTA(E9:G9)-2)</f>
        <v>9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18</v>
      </c>
      <c r="F10" s="32">
        <v>18</v>
      </c>
      <c r="G10" s="32">
        <v>18</v>
      </c>
      <c r="H10" s="11"/>
      <c r="I10" s="15">
        <f t="shared" si="0"/>
        <v>18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18</v>
      </c>
      <c r="F11" s="32">
        <v>18</v>
      </c>
      <c r="G11" s="32">
        <v>18</v>
      </c>
      <c r="H11" s="11"/>
      <c r="I11" s="15">
        <f t="shared" si="0"/>
        <v>18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9</v>
      </c>
      <c r="F12" s="32">
        <v>9</v>
      </c>
      <c r="G12" s="32">
        <v>9</v>
      </c>
      <c r="H12" s="11"/>
      <c r="I12" s="15">
        <f t="shared" si="0"/>
        <v>9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8.5</v>
      </c>
      <c r="F13" s="32">
        <v>9</v>
      </c>
      <c r="G13" s="32">
        <v>9</v>
      </c>
      <c r="H13" s="11"/>
      <c r="I13" s="15">
        <f t="shared" si="0"/>
        <v>9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18</v>
      </c>
      <c r="F14" s="32">
        <v>18.5</v>
      </c>
      <c r="G14" s="32">
        <v>18</v>
      </c>
      <c r="H14" s="11"/>
      <c r="I14" s="15">
        <f t="shared" si="0"/>
        <v>18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9.5</v>
      </c>
      <c r="F15" s="32">
        <v>9</v>
      </c>
      <c r="G15" s="32">
        <v>9</v>
      </c>
      <c r="H15" s="11"/>
      <c r="I15" s="15">
        <f t="shared" si="0"/>
        <v>9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90</v>
      </c>
      <c r="F17" s="6">
        <f>SUM(F9:F15)</f>
        <v>90.5</v>
      </c>
      <c r="G17" s="6">
        <f>SUM(G9:G15)</f>
        <v>90</v>
      </c>
      <c r="H17" s="11"/>
      <c r="I17" s="16">
        <f>SUM(I9:I15)</f>
        <v>90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4.28125" style="1" customWidth="1"/>
    <col min="4" max="4" width="11.421875" style="1" customWidth="1"/>
    <col min="5" max="5" width="16.8515625" style="1" customWidth="1"/>
    <col min="6" max="7" width="11.8515625" style="1" customWidth="1"/>
    <col min="8" max="8" width="1.7109375" style="1" customWidth="1"/>
    <col min="9" max="9" width="10.7109375" style="1" customWidth="1"/>
    <col min="10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53</v>
      </c>
      <c r="B5" s="125"/>
      <c r="C5" s="125"/>
      <c r="D5" s="125"/>
      <c r="E5" s="124" t="s">
        <v>94</v>
      </c>
      <c r="F5" s="125"/>
      <c r="G5" s="129"/>
      <c r="I5" s="14" t="s">
        <v>44</v>
      </c>
    </row>
    <row r="6" ht="3" customHeight="1">
      <c r="D6" s="7"/>
    </row>
    <row r="7" spans="1:9" ht="33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8</v>
      </c>
      <c r="F8" s="6">
        <v>8.5</v>
      </c>
      <c r="G8" s="6">
        <v>8</v>
      </c>
      <c r="H8" s="11"/>
      <c r="I8" s="15">
        <f>MEDIAN(E8:G8)</f>
        <v>8</v>
      </c>
    </row>
    <row r="9" spans="1:9" ht="30" customHeight="1">
      <c r="A9" s="42">
        <v>2</v>
      </c>
      <c r="B9" s="21" t="s">
        <v>72</v>
      </c>
      <c r="C9" s="21" t="s">
        <v>3</v>
      </c>
      <c r="D9" s="21" t="s">
        <v>4</v>
      </c>
      <c r="E9" s="6">
        <v>16</v>
      </c>
      <c r="F9" s="6">
        <v>16.5</v>
      </c>
      <c r="G9" s="6">
        <v>16</v>
      </c>
      <c r="H9" s="11"/>
      <c r="I9" s="15">
        <f>MEDIAN(E9:G9)</f>
        <v>16</v>
      </c>
    </row>
    <row r="10" spans="1:9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46</v>
      </c>
      <c r="F10" s="113">
        <v>44</v>
      </c>
      <c r="G10" s="113">
        <v>42</v>
      </c>
      <c r="H10" s="11"/>
      <c r="I10" s="116">
        <f>MEDIAN(E10:G10)</f>
        <v>44</v>
      </c>
    </row>
    <row r="11" spans="1:9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</row>
    <row r="12" spans="1:9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15</v>
      </c>
      <c r="F12" s="113">
        <v>14</v>
      </c>
      <c r="G12" s="113">
        <v>14</v>
      </c>
      <c r="H12" s="11"/>
      <c r="I12" s="116">
        <f>MEDIAN(E12:G12)</f>
        <v>14</v>
      </c>
    </row>
    <row r="13" spans="1:9" ht="37.5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</row>
    <row r="14" spans="1:9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</row>
    <row r="15" spans="4:9" ht="12.75">
      <c r="D15" s="7"/>
      <c r="E15" s="69" t="s">
        <v>91</v>
      </c>
      <c r="F15" s="69" t="s">
        <v>87</v>
      </c>
      <c r="G15" s="69" t="s">
        <v>88</v>
      </c>
      <c r="H15" s="11"/>
      <c r="I15" s="31"/>
    </row>
    <row r="16" spans="1:9" ht="15.75">
      <c r="A16" s="126" t="s">
        <v>39</v>
      </c>
      <c r="B16" s="127"/>
      <c r="C16" s="128"/>
      <c r="D16" s="4"/>
      <c r="E16" s="6">
        <f>SUM(E8:E14)</f>
        <v>85</v>
      </c>
      <c r="F16" s="6">
        <f>SUM(F8:F14)</f>
        <v>83</v>
      </c>
      <c r="G16" s="6">
        <f>SUM(G8:G14)</f>
        <v>80</v>
      </c>
      <c r="H16" s="11"/>
      <c r="I16" s="16">
        <f>SUM(I8:I15)</f>
        <v>82</v>
      </c>
    </row>
    <row r="18" spans="1:9" ht="12.75">
      <c r="A18" s="3" t="s">
        <v>41</v>
      </c>
      <c r="B18" s="12"/>
      <c r="C18" s="3"/>
      <c r="D18" s="3"/>
      <c r="E18" s="3"/>
      <c r="F18" s="3"/>
      <c r="G18" s="3"/>
      <c r="H18" s="3"/>
      <c r="I18" s="3"/>
    </row>
    <row r="19" spans="1:9" s="3" customFormat="1" ht="15" customHeight="1">
      <c r="A19" s="1"/>
      <c r="B19" s="2"/>
      <c r="C19" s="1"/>
      <c r="D19" s="1"/>
      <c r="E19" s="1"/>
      <c r="F19" s="1"/>
      <c r="G19" s="1"/>
      <c r="H19" s="1"/>
      <c r="I19" s="1"/>
    </row>
    <row r="20" spans="1:8" s="140" customFormat="1" ht="12.75">
      <c r="A20" s="91" t="s">
        <v>95</v>
      </c>
      <c r="B20" s="92"/>
      <c r="C20" s="93"/>
      <c r="D20" s="57"/>
      <c r="E20" s="141" t="s">
        <v>96</v>
      </c>
      <c r="F20" s="141"/>
      <c r="G20" s="141"/>
      <c r="H20" s="142"/>
    </row>
  </sheetData>
  <sheetProtection/>
  <mergeCells count="23">
    <mergeCell ref="A16:C16"/>
    <mergeCell ref="A20:C20"/>
    <mergeCell ref="E20:H20"/>
    <mergeCell ref="I10:I11"/>
    <mergeCell ref="A12:A14"/>
    <mergeCell ref="B12:B14"/>
    <mergeCell ref="D12:D14"/>
    <mergeCell ref="E12:E14"/>
    <mergeCell ref="F12:F14"/>
    <mergeCell ref="G12:G14"/>
    <mergeCell ref="I12:I14"/>
    <mergeCell ref="A10:A11"/>
    <mergeCell ref="B10:B11"/>
    <mergeCell ref="D10:D11"/>
    <mergeCell ref="E10:E11"/>
    <mergeCell ref="F10:F11"/>
    <mergeCell ref="G10:G11"/>
    <mergeCell ref="A1:I1"/>
    <mergeCell ref="A2:I2"/>
    <mergeCell ref="A4:D4"/>
    <mergeCell ref="E4:G4"/>
    <mergeCell ref="A5:D5"/>
    <mergeCell ref="E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12.140625" style="1" bestFit="1" customWidth="1"/>
    <col min="4" max="4" width="8.7109375" style="1" bestFit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21" t="s">
        <v>34</v>
      </c>
      <c r="B4" s="122"/>
      <c r="C4" s="122"/>
      <c r="D4" s="122"/>
      <c r="E4" s="121" t="s">
        <v>35</v>
      </c>
      <c r="F4" s="122"/>
      <c r="G4" s="123"/>
      <c r="I4" s="4" t="s">
        <v>30</v>
      </c>
    </row>
    <row r="5" spans="1:9" s="13" customFormat="1" ht="15.75">
      <c r="A5" s="124" t="s">
        <v>82</v>
      </c>
      <c r="B5" s="125"/>
      <c r="C5" s="125"/>
      <c r="D5" s="125"/>
      <c r="E5" s="124" t="s">
        <v>83</v>
      </c>
      <c r="F5" s="125"/>
      <c r="G5" s="129"/>
      <c r="I5" s="14" t="s">
        <v>44</v>
      </c>
    </row>
    <row r="6" ht="3" customHeight="1">
      <c r="D6" s="7"/>
    </row>
    <row r="7" spans="1:11" ht="30" customHeight="1">
      <c r="A7" s="21" t="s">
        <v>0</v>
      </c>
      <c r="B7" s="33" t="s">
        <v>69</v>
      </c>
      <c r="C7" s="33" t="s">
        <v>28</v>
      </c>
      <c r="D7" s="33" t="s">
        <v>81</v>
      </c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spans="1:9" ht="38.25">
      <c r="A8" s="42">
        <v>1</v>
      </c>
      <c r="B8" s="21" t="s">
        <v>71</v>
      </c>
      <c r="C8" s="21" t="s">
        <v>1</v>
      </c>
      <c r="D8" s="21" t="s">
        <v>2</v>
      </c>
      <c r="E8" s="6">
        <v>4</v>
      </c>
      <c r="F8" s="6">
        <v>4</v>
      </c>
      <c r="G8" s="6">
        <v>4</v>
      </c>
      <c r="H8" s="11"/>
      <c r="I8" s="15">
        <f>MEDIAN(E8:G8)</f>
        <v>4</v>
      </c>
    </row>
    <row r="9" spans="1:11" ht="30" customHeight="1">
      <c r="A9" s="42">
        <v>2</v>
      </c>
      <c r="B9" s="21" t="s">
        <v>72</v>
      </c>
      <c r="C9" s="21" t="s">
        <v>3</v>
      </c>
      <c r="D9" s="21" t="s">
        <v>4</v>
      </c>
      <c r="E9" s="6">
        <v>9</v>
      </c>
      <c r="F9" s="6">
        <v>8</v>
      </c>
      <c r="G9" s="6">
        <v>8</v>
      </c>
      <c r="H9" s="11"/>
      <c r="I9" s="15">
        <f>MEDIAN(E9:G9)</f>
        <v>8</v>
      </c>
      <c r="K9" s="30"/>
    </row>
    <row r="10" spans="1:11" ht="30" customHeight="1">
      <c r="A10" s="83">
        <v>3</v>
      </c>
      <c r="B10" s="105" t="s">
        <v>73</v>
      </c>
      <c r="C10" s="21" t="s">
        <v>5</v>
      </c>
      <c r="D10" s="105" t="s">
        <v>74</v>
      </c>
      <c r="E10" s="113">
        <v>18</v>
      </c>
      <c r="F10" s="113">
        <v>18</v>
      </c>
      <c r="G10" s="113">
        <v>18</v>
      </c>
      <c r="H10" s="11"/>
      <c r="I10" s="116">
        <f>MEDIAN(E10:G10)</f>
        <v>18</v>
      </c>
      <c r="K10" s="30"/>
    </row>
    <row r="11" spans="1:11" ht="30" customHeight="1">
      <c r="A11" s="84"/>
      <c r="B11" s="106"/>
      <c r="C11" s="21" t="s">
        <v>8</v>
      </c>
      <c r="D11" s="105"/>
      <c r="E11" s="115"/>
      <c r="F11" s="115"/>
      <c r="G11" s="115"/>
      <c r="H11" s="11"/>
      <c r="I11" s="118"/>
      <c r="K11" s="30"/>
    </row>
    <row r="12" spans="1:11" ht="30" customHeight="1">
      <c r="A12" s="83">
        <v>4</v>
      </c>
      <c r="B12" s="105" t="s">
        <v>75</v>
      </c>
      <c r="C12" s="21" t="s">
        <v>6</v>
      </c>
      <c r="D12" s="105" t="s">
        <v>4</v>
      </c>
      <c r="E12" s="113">
        <v>15</v>
      </c>
      <c r="F12" s="113">
        <v>16</v>
      </c>
      <c r="G12" s="113">
        <v>15</v>
      </c>
      <c r="H12" s="11"/>
      <c r="I12" s="116">
        <f>MEDIAN(E12:G12)</f>
        <v>15</v>
      </c>
      <c r="K12" s="30"/>
    </row>
    <row r="13" spans="1:11" ht="30" customHeight="1">
      <c r="A13" s="111"/>
      <c r="B13" s="105"/>
      <c r="C13" s="21" t="s">
        <v>7</v>
      </c>
      <c r="D13" s="105"/>
      <c r="E13" s="114"/>
      <c r="F13" s="114"/>
      <c r="G13" s="114"/>
      <c r="H13" s="11"/>
      <c r="I13" s="117"/>
      <c r="K13" s="30"/>
    </row>
    <row r="14" spans="1:11" ht="30" customHeight="1">
      <c r="A14" s="84"/>
      <c r="B14" s="105"/>
      <c r="C14" s="21" t="s">
        <v>9</v>
      </c>
      <c r="D14" s="105"/>
      <c r="E14" s="115"/>
      <c r="F14" s="115"/>
      <c r="G14" s="115"/>
      <c r="H14" s="11"/>
      <c r="I14" s="118"/>
      <c r="K14" s="30"/>
    </row>
    <row r="15" spans="4:11" ht="4.5" customHeight="1">
      <c r="D15" s="7"/>
      <c r="E15" s="11"/>
      <c r="F15" s="11"/>
      <c r="G15" s="11"/>
      <c r="H15" s="11"/>
      <c r="I15" s="31"/>
      <c r="K15" s="30"/>
    </row>
    <row r="16" spans="1:11" ht="15.75">
      <c r="A16" s="126" t="s">
        <v>39</v>
      </c>
      <c r="B16" s="127"/>
      <c r="C16" s="128"/>
      <c r="D16" s="4"/>
      <c r="E16" s="6">
        <f>SUM(E8:E14)</f>
        <v>46</v>
      </c>
      <c r="F16" s="6">
        <f>SUM(F8:F14)</f>
        <v>46</v>
      </c>
      <c r="G16" s="6">
        <f>SUM(G8:G14)</f>
        <v>45</v>
      </c>
      <c r="H16" s="11"/>
      <c r="I16" s="16">
        <f>SUM(I8:I15)</f>
        <v>45</v>
      </c>
      <c r="K16" s="30"/>
    </row>
    <row r="17" ht="3" customHeight="1"/>
    <row r="18" spans="1:2" s="3" customFormat="1" ht="15" customHeight="1">
      <c r="A18" s="3" t="s">
        <v>41</v>
      </c>
      <c r="B18" s="12"/>
    </row>
  </sheetData>
  <sheetProtection/>
  <mergeCells count="21">
    <mergeCell ref="A16:C16"/>
    <mergeCell ref="I10:I11"/>
    <mergeCell ref="A12:A14"/>
    <mergeCell ref="B12:B14"/>
    <mergeCell ref="D12:D14"/>
    <mergeCell ref="I12:I14"/>
    <mergeCell ref="A10:A11"/>
    <mergeCell ref="B10:B11"/>
    <mergeCell ref="A1:I1"/>
    <mergeCell ref="A2:I2"/>
    <mergeCell ref="A4:D4"/>
    <mergeCell ref="E4:G4"/>
    <mergeCell ref="A5:D5"/>
    <mergeCell ref="G12:G14"/>
    <mergeCell ref="G10:G11"/>
    <mergeCell ref="E5:G5"/>
    <mergeCell ref="D10:D11"/>
    <mergeCell ref="E10:E11"/>
    <mergeCell ref="F10:F11"/>
    <mergeCell ref="E12:E14"/>
    <mergeCell ref="F12:F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7109375" style="1" customWidth="1"/>
    <col min="2" max="2" width="14.00390625" style="2" customWidth="1"/>
    <col min="3" max="3" width="8.7109375" style="1" customWidth="1"/>
    <col min="4" max="4" width="1.7109375" style="1" customWidth="1"/>
    <col min="5" max="5" width="8.7109375" style="1" customWidth="1"/>
    <col min="6" max="7" width="9.140625" style="1" customWidth="1"/>
    <col min="8" max="8" width="1.7109375" style="1" customWidth="1"/>
    <col min="9" max="9" width="10.7109375" style="1" customWidth="1"/>
    <col min="10" max="10" width="9.140625" style="1" customWidth="1"/>
    <col min="11" max="11" width="4.57421875" style="1" bestFit="1" customWidth="1"/>
    <col min="12" max="16384" width="9.140625" style="1" customWidth="1"/>
  </cols>
  <sheetData>
    <row r="1" spans="1:9" ht="15" customHeight="1">
      <c r="A1" s="119" t="s">
        <v>32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3" ht="2.25" customHeight="1"/>
    <row r="4" spans="1:9" s="3" customFormat="1" ht="15" customHeight="1">
      <c r="A4" s="130" t="s">
        <v>34</v>
      </c>
      <c r="B4" s="131"/>
      <c r="C4" s="131"/>
      <c r="D4" s="131"/>
      <c r="E4" s="132"/>
      <c r="F4" s="130" t="s">
        <v>35</v>
      </c>
      <c r="G4" s="132"/>
      <c r="I4" s="4" t="s">
        <v>30</v>
      </c>
    </row>
    <row r="5" spans="1:9" s="13" customFormat="1" ht="15.75">
      <c r="A5" s="124" t="s">
        <v>55</v>
      </c>
      <c r="B5" s="125"/>
      <c r="C5" s="125"/>
      <c r="D5" s="125"/>
      <c r="E5" s="129"/>
      <c r="F5" s="124" t="s">
        <v>56</v>
      </c>
      <c r="G5" s="129"/>
      <c r="I5" s="14" t="s">
        <v>44</v>
      </c>
    </row>
    <row r="6" ht="3" customHeight="1">
      <c r="D6" s="7"/>
    </row>
    <row r="7" spans="1:11" ht="30" customHeight="1">
      <c r="A7" s="4" t="s">
        <v>0</v>
      </c>
      <c r="B7" s="28" t="s">
        <v>28</v>
      </c>
      <c r="C7" s="5" t="s">
        <v>36</v>
      </c>
      <c r="D7" s="8"/>
      <c r="E7" s="5" t="s">
        <v>37</v>
      </c>
      <c r="F7" s="5" t="s">
        <v>37</v>
      </c>
      <c r="G7" s="5" t="s">
        <v>37</v>
      </c>
      <c r="I7" s="5" t="s">
        <v>40</v>
      </c>
      <c r="K7" s="29"/>
    </row>
    <row r="8" ht="4.5" customHeight="1">
      <c r="D8" s="7"/>
    </row>
    <row r="9" spans="1:11" ht="30" customHeight="1">
      <c r="A9" s="4">
        <v>1</v>
      </c>
      <c r="B9" s="28" t="s">
        <v>38</v>
      </c>
      <c r="C9" s="4">
        <v>10</v>
      </c>
      <c r="D9" s="9"/>
      <c r="E9" s="32">
        <v>7.5</v>
      </c>
      <c r="F9" s="32">
        <v>7</v>
      </c>
      <c r="G9" s="32">
        <v>7</v>
      </c>
      <c r="H9" s="11"/>
      <c r="I9" s="15">
        <f aca="true" t="shared" si="0" ref="I9:I15">(SUM(E9:G9)-MAX(E9:G9)-MIN(E9:G9))/(COUNTA(E9:G9)-2)</f>
        <v>7</v>
      </c>
      <c r="K9" s="30"/>
    </row>
    <row r="10" spans="1:11" ht="30" customHeight="1">
      <c r="A10" s="4">
        <v>2</v>
      </c>
      <c r="B10" s="28" t="s">
        <v>3</v>
      </c>
      <c r="C10" s="4">
        <v>20</v>
      </c>
      <c r="D10" s="9"/>
      <c r="E10" s="32">
        <v>15</v>
      </c>
      <c r="F10" s="32">
        <v>14.5</v>
      </c>
      <c r="G10" s="32">
        <v>14</v>
      </c>
      <c r="H10" s="11"/>
      <c r="I10" s="15">
        <f t="shared" si="0"/>
        <v>14.5</v>
      </c>
      <c r="K10" s="30"/>
    </row>
    <row r="11" spans="1:11" ht="30" customHeight="1">
      <c r="A11" s="4">
        <v>3</v>
      </c>
      <c r="B11" s="28" t="s">
        <v>5</v>
      </c>
      <c r="C11" s="4">
        <v>20</v>
      </c>
      <c r="D11" s="9"/>
      <c r="E11" s="32">
        <v>14.5</v>
      </c>
      <c r="F11" s="32">
        <v>14</v>
      </c>
      <c r="G11" s="32">
        <v>14</v>
      </c>
      <c r="H11" s="11"/>
      <c r="I11" s="15">
        <f t="shared" si="0"/>
        <v>14</v>
      </c>
      <c r="K11" s="30"/>
    </row>
    <row r="12" spans="1:11" ht="30" customHeight="1">
      <c r="A12" s="4">
        <v>4</v>
      </c>
      <c r="B12" s="28" t="s">
        <v>6</v>
      </c>
      <c r="C12" s="4">
        <v>10</v>
      </c>
      <c r="D12" s="9"/>
      <c r="E12" s="32">
        <v>6</v>
      </c>
      <c r="F12" s="32">
        <v>6</v>
      </c>
      <c r="G12" s="32">
        <v>6</v>
      </c>
      <c r="H12" s="11"/>
      <c r="I12" s="15">
        <f t="shared" si="0"/>
        <v>6</v>
      </c>
      <c r="K12" s="30"/>
    </row>
    <row r="13" spans="1:11" ht="30" customHeight="1">
      <c r="A13" s="4">
        <v>5</v>
      </c>
      <c r="B13" s="28" t="s">
        <v>7</v>
      </c>
      <c r="C13" s="4">
        <v>10</v>
      </c>
      <c r="D13" s="9"/>
      <c r="E13" s="32">
        <v>5</v>
      </c>
      <c r="F13" s="32">
        <v>5</v>
      </c>
      <c r="G13" s="32">
        <v>5</v>
      </c>
      <c r="H13" s="11"/>
      <c r="I13" s="15">
        <f t="shared" si="0"/>
        <v>5</v>
      </c>
      <c r="K13" s="30"/>
    </row>
    <row r="14" spans="1:11" ht="30" customHeight="1">
      <c r="A14" s="4">
        <v>6</v>
      </c>
      <c r="B14" s="28" t="s">
        <v>8</v>
      </c>
      <c r="C14" s="4">
        <v>20</v>
      </c>
      <c r="D14" s="9"/>
      <c r="E14" s="32">
        <v>9.5</v>
      </c>
      <c r="F14" s="32">
        <v>9</v>
      </c>
      <c r="G14" s="32">
        <v>9</v>
      </c>
      <c r="H14" s="11"/>
      <c r="I14" s="15">
        <f t="shared" si="0"/>
        <v>9</v>
      </c>
      <c r="K14" s="30"/>
    </row>
    <row r="15" spans="1:11" ht="30" customHeight="1">
      <c r="A15" s="4">
        <v>7</v>
      </c>
      <c r="B15" s="28" t="s">
        <v>9</v>
      </c>
      <c r="C15" s="4">
        <v>10</v>
      </c>
      <c r="D15" s="9"/>
      <c r="E15" s="32">
        <v>4.5</v>
      </c>
      <c r="F15" s="32">
        <v>4</v>
      </c>
      <c r="G15" s="32">
        <v>4.5</v>
      </c>
      <c r="H15" s="11"/>
      <c r="I15" s="15">
        <f t="shared" si="0"/>
        <v>4.5</v>
      </c>
      <c r="K15" s="30"/>
    </row>
    <row r="16" spans="4:11" ht="4.5" customHeight="1">
      <c r="D16" s="7"/>
      <c r="E16" s="11"/>
      <c r="F16" s="11"/>
      <c r="G16" s="11"/>
      <c r="H16" s="11"/>
      <c r="I16" s="31"/>
      <c r="K16" s="30"/>
    </row>
    <row r="17" spans="1:11" ht="15.75">
      <c r="A17" s="126" t="s">
        <v>39</v>
      </c>
      <c r="B17" s="127"/>
      <c r="C17" s="128"/>
      <c r="D17" s="10"/>
      <c r="E17" s="6">
        <f>SUM(E9:E15)</f>
        <v>62</v>
      </c>
      <c r="F17" s="6">
        <f>SUM(F9:F15)</f>
        <v>59.5</v>
      </c>
      <c r="G17" s="6">
        <f>SUM(G9:G15)</f>
        <v>59.5</v>
      </c>
      <c r="H17" s="11"/>
      <c r="I17" s="16">
        <f>SUM(I9:I15)</f>
        <v>60</v>
      </c>
      <c r="K17" s="30"/>
    </row>
    <row r="18" ht="3" customHeight="1"/>
    <row r="19" spans="1:2" s="3" customFormat="1" ht="15" customHeight="1">
      <c r="A19" s="3" t="s">
        <v>41</v>
      </c>
      <c r="B19" s="12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Maretti Alberto</dc:creator>
  <cp:keywords/>
  <dc:description/>
  <cp:lastModifiedBy>Amministratore</cp:lastModifiedBy>
  <cp:lastPrinted>2010-04-01T13:32:41Z</cp:lastPrinted>
  <dcterms:created xsi:type="dcterms:W3CDTF">2009-02-23T10:21:02Z</dcterms:created>
  <dcterms:modified xsi:type="dcterms:W3CDTF">2021-06-06T20:10:33Z</dcterms:modified>
  <cp:category/>
  <cp:version/>
  <cp:contentType/>
  <cp:contentStatus/>
</cp:coreProperties>
</file>